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578bcab42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бина" sheetId="1" r:id="R546a8ab78fd94c4b"/>
    <x:sheet xmlns:r="http://schemas.openxmlformats.org/officeDocument/2006/relationships" name="Трансмиссия" sheetId="2" r:id="R982e4ef8031e4841"/>
    <x:sheet xmlns:r="http://schemas.openxmlformats.org/officeDocument/2006/relationships" name="Рулевое управление" sheetId="3" r:id="R03c17f55015d4b0c"/>
    <x:sheet xmlns:r="http://schemas.openxmlformats.org/officeDocument/2006/relationships" name="Подвеска" sheetId="4" r:id="Rc75dc9bdedae4335"/>
    <x:sheet xmlns:r="http://schemas.openxmlformats.org/officeDocument/2006/relationships" name="Гидросистема" sheetId="5" r:id="Rac76aae5f67f4d04"/>
    <x:sheet xmlns:r="http://schemas.openxmlformats.org/officeDocument/2006/relationships" name="Брызговики и капоты" sheetId="6" r:id="R3397e87bad644fe6"/>
    <x:sheet xmlns:r="http://schemas.openxmlformats.org/officeDocument/2006/relationships" name="Двигатель" sheetId="7" r:id="R8ab9d14eaf01409e"/>
    <x:sheet xmlns:r="http://schemas.openxmlformats.org/officeDocument/2006/relationships" name="Система отопления и кондёра" sheetId="8" r:id="Rbc8f66a2fc9246b1"/>
    <x:sheet xmlns:r="http://schemas.openxmlformats.org/officeDocument/2006/relationships" name="Тормозная система" sheetId="9" r:id="Rb7e8b99ee4d44cd8"/>
    <x:sheet xmlns:r="http://schemas.openxmlformats.org/officeDocument/2006/relationships" name="Навигационное оборудование" sheetId="10" r:id="R4fda03adf0204dc1"/>
    <x:sheet xmlns:r="http://schemas.openxmlformats.org/officeDocument/2006/relationships" name="Электросистема" sheetId="11" r:id="Rde5b037343bc491b"/>
    <x:sheet xmlns:r="http://schemas.openxmlformats.org/officeDocument/2006/relationships" name="Пневмосистема" sheetId="12" r:id="Rfde44df4f7f04934"/>
    <x:sheet xmlns:r="http://schemas.openxmlformats.org/officeDocument/2006/relationships" name="Хим система" sheetId="13" r:id="R8dbbe51548d14e52"/>
    <x:sheet xmlns:r="http://schemas.openxmlformats.org/officeDocument/2006/relationships" name="Штанговый опрыскиватель" sheetId="14" r:id="R2434099a3e9643e7"/>
    <x:sheet xmlns:r="http://schemas.openxmlformats.org/officeDocument/2006/relationships" name="РМУ" sheetId="15" r:id="Rc4e257b6ac4f4663"/>
    <x:sheet xmlns:r="http://schemas.openxmlformats.org/officeDocument/2006/relationships" name="Система охлаждения и выпускаДВС" sheetId="16" r:id="Rf9810318257943f8"/>
    <x:sheet xmlns:r="http://schemas.openxmlformats.org/officeDocument/2006/relationships" name="Ремонтные и слесарные работы" sheetId="17" r:id="Rb0b3add72de04378"/>
    <x:sheet xmlns:r="http://schemas.openxmlformats.org/officeDocument/2006/relationships" name="Услуги" sheetId="18" r:id="R6a515bc44c1b41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₽&quot;"/>
    <x:numFmt numFmtId="201" formatCode="0.##"/>
  </x:numFmts>
  <x:fonts count="10">
    <x:font>
      <x:sz val="11"/>
      <x:name val="Carlito"/>
    </x:font>
    <x:font>
      <x:b/>
      <x:sz val="17"/>
      <x:color rgb="FFFFFFFF"/>
      <x:name val="Arial"/>
    </x:font>
    <x:font>
      <x:b/>
      <x:sz val="13"/>
      <x:color rgb="FFFFFFFF"/>
      <x:name val="Arial"/>
    </x:font>
    <x:font>
      <x:sz val="11"/>
      <x:color rgb="FF5F6269"/>
      <x:name val="Arial"/>
    </x:font>
    <x:font>
      <x:b/>
      <x:sz val="11"/>
      <x:color rgb="FF202126"/>
      <x:name val="Arial"/>
    </x:font>
    <x:font>
      <x:b/>
      <x:sz val="13"/>
      <x:color rgb="FFD86708"/>
      <x:name val="Arial"/>
    </x:font>
    <x:font>
      <x:i/>
      <x:sz val="10"/>
      <x:color rgb="FF6A4A2D"/>
      <x:name val="Arial"/>
    </x:font>
    <x:font>
      <x:b/>
      <x:sz val="11"/>
      <x:color rgb="FFFFFFFF"/>
      <x:name val="Arial"/>
    </x:font>
    <x:font>
      <x:sz val="10"/>
      <x:color rgb="FF202126"/>
      <x:name val="Arial"/>
    </x:font>
    <x:font>
      <x:i/>
      <x:sz val="10"/>
      <x:color rgb="FF202126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202126"/>
      </x:patternFill>
    </x:fill>
    <x:fill>
      <x:patternFill patternType="solid">
        <x:fgColor rgb="FFF0801E"/>
      </x:patternFill>
    </x:fill>
    <x:fill>
      <x:patternFill patternType="solid">
        <x:fgColor rgb="FFF6F5F3"/>
      </x:patternFill>
    </x:fill>
    <x:fill>
      <x:patternFill patternType="solid">
        <x:fgColor rgb="FFFFFFFF"/>
      </x:patternFill>
    </x:fill>
    <x:fill>
      <x:patternFill patternType="solid">
        <x:fgColor rgb="FFFFF1E5"/>
      </x:patternFill>
    </x:fill>
    <x:fill>
      <x:patternFill patternType="solid">
        <x:fgColor rgb="FFFFF7EF"/>
      </x:patternFill>
    </x:fill>
    <x:fill>
      <x:patternFill patternType="solid">
        <x:fgColor rgb="FFFFF200"/>
      </x:patternFill>
    </x:fill>
    <x:fill>
      <x:patternFill patternType="solid">
        <x:fgColor rgb="FFFAFAF9"/>
      </x:patternFill>
    </x:fill>
  </x:fills>
  <x:borders count="6">
    <x:border/>
    <x:border>
      <x:left style="thin">
        <x:color rgb="FFD9DADD"/>
      </x:left>
      <x:right style="thin">
        <x:color rgb="FFD9DADD"/>
      </x:right>
      <x:top style="thin">
        <x:color rgb="FFD9DADD"/>
      </x:top>
      <x:bottom style="thin">
        <x:color rgb="FFD9DAD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9DADD"/>
      </x:bottom>
    </x:border>
    <x:border>
      <x:top style="thin">
        <x:color rgb="FFD9DADD"/>
      </x:top>
      <x:bottom style="thin">
        <x:color rgb="FFD9DADD"/>
      </x:bottom>
    </x:border>
    <x:border>
      <x:left style="thin">
        <x:color rgb="FFB5A900"/>
      </x:left>
      <x:right style="thin">
        <x:color rgb="FFB5A900"/>
      </x:right>
      <x:top style="thin">
        <x:color rgb="FFB5A900"/>
      </x:top>
      <x:bottom style="thin">
        <x:color rgb="FFB5A900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4" fillId="6" borderId="1" xfId="0" applyNumberFormat="1" applyFont="1" applyFill="1" applyBorder="1" applyAlignment="1">
      <x:alignment horizontal="center" vertical="center"/>
    </x:xf>
    <x:xf numFmtId="0" fontId="5" fillId="6" borderId="1" xfId="0" applyNumberFormat="1" applyFont="1" applyFill="1" applyBorder="1" applyAlignment="1">
      <x:alignment horizontal="center" vertical="center"/>
    </x:xf>
    <x:xf numFmtId="200" fontId="5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2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7" fillId="2" borderId="2" xfId="0" applyNumberFormat="1" applyFont="1" applyFill="1" applyBorder="1" applyAlignment="1">
      <x:alignment horizont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3" xfId="0" applyNumberFormat="1" applyFont="1" applyFill="1" applyBorder="1"/>
    <x:xf numFmtId="0" fontId="8" fillId="0" borderId="4" xfId="0" applyNumberFormat="1" applyFont="1" applyFill="1" applyBorder="1"/>
    <x:xf numFmtId="0" fontId="8" fillId="0" borderId="3" xfId="0" applyNumberFormat="1" applyFont="1" applyFill="1" applyBorder="1" applyAlignment="1">
      <x:alignment wrapText="1"/>
    </x:xf>
    <x:xf numFmtId="0" fontId="8" fillId="0" borderId="4" xfId="0" applyNumberFormat="1" applyFont="1" applyFill="1" applyBorder="1" applyAlignment="1">
      <x:alignment wrapText="1"/>
    </x:xf>
    <x:xf numFmtId="0" fontId="8" fillId="0" borderId="3" xfId="0" applyNumberFormat="1" applyFont="1" applyFill="1" applyBorder="1" applyAlignment="1">
      <x:alignment vertical="center" wrapText="1"/>
    </x:xf>
    <x:xf numFmtId="0" fontId="8" fillId="0" borderId="4" xfId="0" applyNumberFormat="1" applyFont="1" applyFill="1" applyBorder="1" applyAlignment="1">
      <x:alignment vertical="center" wrapText="1"/>
    </x:xf>
    <x:xf numFmtId="0" fontId="8" fillId="0" borderId="3" xfId="0" applyNumberFormat="1" applyFont="1" applyFill="1" applyBorder="1" applyAlignment="1">
      <x:alignment horizontal="center" vertical="center" wrapText="1"/>
    </x:xf>
    <x:xf numFmtId="0" fontId="8" fillId="0" borderId="4" xfId="0" applyNumberFormat="1" applyFont="1" applyFill="1" applyBorder="1" applyAlignment="1">
      <x:alignment horizontal="center" vertical="center" wrapText="1"/>
    </x:xf>
    <x:xf numFmtId="0" fontId="8" fillId="0" borderId="3" xfId="0" applyNumberFormat="1" applyFont="1" applyFill="1" applyBorder="1" applyAlignment="1">
      <x:alignment horizontal="right" vertical="center" wrapText="1"/>
    </x:xf>
    <x:xf numFmtId="0" fontId="8" fillId="0" borderId="4" xfId="0" applyNumberFormat="1" applyFont="1" applyFill="1" applyBorder="1" applyAlignment="1">
      <x:alignment horizontal="right" vertical="center" wrapText="1"/>
    </x:xf>
    <x:xf numFmtId="201" fontId="8" fillId="0" borderId="3" xfId="0" applyNumberFormat="1" applyFont="1" applyFill="1" applyBorder="1" applyAlignment="1">
      <x:alignment horizontal="right" vertical="center" wrapText="1"/>
    </x:xf>
    <x:xf numFmtId="201" fontId="8" fillId="0" borderId="4" xfId="0" applyNumberFormat="1" applyFont="1" applyFill="1" applyBorder="1" applyAlignment="1">
      <x:alignment horizontal="right" vertical="center" wrapText="1"/>
    </x:xf>
    <x:xf numFmtId="200" fontId="8" fillId="0" borderId="3" xfId="0" applyNumberFormat="1" applyFont="1" applyFill="1" applyBorder="1" applyAlignment="1">
      <x:alignment horizontal="right" vertical="center" wrapText="1"/>
    </x:xf>
    <x:xf numFmtId="200" fontId="8" fillId="0" borderId="4" xfId="0" applyNumberFormat="1" applyFont="1" applyFill="1" applyBorder="1" applyAlignment="1">
      <x:alignment horizontal="right" vertical="center" wrapText="1"/>
    </x:xf>
    <x:xf numFmtId="0" fontId="8" fillId="8" borderId="3" xfId="0" applyNumberFormat="1" applyFont="1" applyFill="1" applyBorder="1" applyAlignment="1">
      <x:alignment horizontal="center" vertical="center" wrapText="1"/>
    </x:xf>
    <x:xf numFmtId="0" fontId="8" fillId="8" borderId="3" xfId="0" applyNumberFormat="1" applyFont="1" applyFill="1" applyBorder="1" applyAlignment="1">
      <x:alignment vertical="center" wrapText="1"/>
    </x:xf>
    <x:xf numFmtId="201" fontId="8" fillId="8" borderId="3" xfId="0" applyNumberFormat="1" applyFont="1" applyFill="1" applyBorder="1" applyAlignment="1">
      <x:alignment horizontal="right" vertical="center" wrapText="1"/>
    </x:xf>
    <x:xf numFmtId="200" fontId="8" fillId="8" borderId="3" xfId="0" applyNumberFormat="1" applyFont="1" applyFill="1" applyBorder="1" applyAlignment="1">
      <x:alignment horizontal="right" vertical="center" wrapText="1"/>
    </x:xf>
    <x:xf numFmtId="0" fontId="9" fillId="8" borderId="3" xfId="0" applyNumberFormat="1" applyFont="1" applyFill="1" applyBorder="1" applyAlignment="1">
      <x:alignment horizontal="center" vertical="center" wrapText="1"/>
    </x:xf>
    <x:xf numFmtId="0" fontId="9" fillId="8" borderId="3" xfId="0" applyNumberFormat="1" applyFont="1" applyFill="1" applyBorder="1" applyAlignment="1">
      <x:alignment vertical="center" wrapText="1"/>
    </x:xf>
    <x:xf numFmtId="201" fontId="9" fillId="8" borderId="3" xfId="0" applyNumberFormat="1" applyFont="1" applyFill="1" applyBorder="1" applyAlignment="1">
      <x:alignment horizontal="right" vertical="center" wrapText="1"/>
    </x:xf>
    <x:xf numFmtId="200" fontId="9" fillId="8" borderId="3" xfId="0" applyNumberFormat="1" applyFont="1" applyFill="1" applyBorder="1" applyAlignment="1">
      <x:alignment horizontal="right" vertical="center" wrapText="1"/>
    </x:xf>
    <x:xf numFmtId="0" fontId="9" fillId="8" borderId="5" xfId="0" applyNumberFormat="1" applyFont="1" applyFill="1" applyBorder="1" applyAlignment="1">
      <x:alignment horizontal="center" vertical="center" wrapText="1"/>
    </x:xf>
    <x:xf numFmtId="0" fontId="9" fillId="8" borderId="5" xfId="0" applyNumberFormat="1" applyFont="1" applyFill="1" applyBorder="1" applyAlignment="1">
      <x:alignment vertical="center" wrapText="1"/>
    </x:xf>
    <x:xf numFmtId="201" fontId="9" fillId="8" borderId="5" xfId="0" applyNumberFormat="1" applyFont="1" applyFill="1" applyBorder="1" applyAlignment="1">
      <x:alignment horizontal="right" vertical="center" wrapText="1"/>
    </x:xf>
    <x:xf numFmtId="200" fontId="9" fillId="8" borderId="5" xfId="0" applyNumberFormat="1" applyFont="1" applyFill="1" applyBorder="1" applyAlignment="1">
      <x:alignment horizontal="right" vertical="center" wrapText="1"/>
    </x:xf>
    <x:xf numFmtId="201" fontId="9" fillId="8" borderId="5" xfId="0" applyNumberFormat="1" applyFont="1" applyFill="1" applyBorder="1" applyAlignment="1">
      <x:alignment horizontal="center" vertical="center" wrapText="1"/>
    </x:xf>
    <x:xf numFmtId="200" fontId="9" fillId="8" borderId="5" xfId="0" applyNumberFormat="1" applyFont="1" applyFill="1" applyBorder="1" applyAlignment="1">
      <x:alignment horizontal="center" vertical="center" wrapText="1"/>
    </x:xf>
    <x:xf numFmtId="0" fontId="8" fillId="8" borderId="4" xfId="0" applyNumberFormat="1" applyFont="1" applyFill="1" applyBorder="1" applyAlignment="1">
      <x:alignment horizontal="center" vertical="center" wrapText="1"/>
    </x:xf>
    <x:xf numFmtId="0" fontId="8" fillId="8" borderId="4" xfId="0" applyNumberFormat="1" applyFont="1" applyFill="1" applyBorder="1" applyAlignment="1">
      <x:alignment vertical="center" wrapText="1"/>
    </x:xf>
    <x:xf numFmtId="201" fontId="8" fillId="8" borderId="4" xfId="0" applyNumberFormat="1" applyFont="1" applyFill="1" applyBorder="1" applyAlignment="1">
      <x:alignment horizontal="right" vertical="center" wrapText="1"/>
    </x:xf>
    <x:xf numFmtId="200" fontId="8" fillId="8" borderId="4" xfId="0" applyNumberFormat="1" applyFont="1" applyFill="1" applyBorder="1" applyAlignment="1">
      <x:alignment horizontal="right" vertical="center" wrapText="1"/>
    </x:xf>
    <x:xf numFmtId="0" fontId="9" fillId="8" borderId="4" xfId="0" applyNumberFormat="1" applyFont="1" applyFill="1" applyBorder="1" applyAlignment="1">
      <x:alignment horizontal="center" vertical="center" wrapText="1"/>
    </x:xf>
    <x:xf numFmtId="0" fontId="9" fillId="8" borderId="4" xfId="0" applyNumberFormat="1" applyFont="1" applyFill="1" applyBorder="1" applyAlignment="1">
      <x:alignment vertical="center" wrapText="1"/>
    </x:xf>
    <x:xf numFmtId="201" fontId="9" fillId="8" borderId="4" xfId="0" applyNumberFormat="1" applyFont="1" applyFill="1" applyBorder="1" applyAlignment="1">
      <x:alignment horizontal="right" vertical="center" wrapText="1"/>
    </x:xf>
    <x:xf numFmtId="200" fontId="9" fillId="8" borderId="4" xfId="0" applyNumberFormat="1" applyFont="1" applyFill="1" applyBorder="1" applyAlignment="1">
      <x:alignment horizontal="right" vertical="center" wrapText="1"/>
    </x:xf>
    <x:xf numFmtId="0" fontId="8" fillId="9" borderId="4" xfId="0" applyNumberFormat="1" applyFont="1" applyFill="1" applyBorder="1" applyAlignment="1">
      <x:alignment horizontal="center" vertical="center" wrapText="1"/>
    </x:xf>
    <x:xf numFmtId="0" fontId="8" fillId="9" borderId="4" xfId="0" applyNumberFormat="1" applyFont="1" applyFill="1" applyBorder="1" applyAlignment="1">
      <x:alignment vertical="center" wrapText="1"/>
    </x:xf>
    <x:xf numFmtId="201" fontId="8" fillId="9" borderId="4" xfId="0" applyNumberFormat="1" applyFont="1" applyFill="1" applyBorder="1" applyAlignment="1">
      <x:alignment horizontal="right" vertical="center" wrapText="1"/>
    </x:xf>
    <x:xf numFmtId="200" fontId="8" fillId="9" borderId="4" xfId="0" applyNumberFormat="1" applyFont="1" applyFill="1" applyBorder="1" applyAlignment="1">
      <x:alignment horizontal="right" vertical="center" wrapText="1"/>
    </x:xf>
    <x:xf numFmtId="0" fontId="8" fillId="5" borderId="4" xfId="0" applyNumberFormat="1" applyFont="1" applyFill="1" applyBorder="1" applyAlignment="1">
      <x:alignment horizontal="center" vertical="center" wrapText="1"/>
    </x:xf>
    <x:xf numFmtId="0" fontId="8" fillId="5" borderId="4" xfId="0" applyNumberFormat="1" applyFont="1" applyFill="1" applyBorder="1" applyAlignment="1">
      <x:alignment vertical="center" wrapText="1"/>
    </x:xf>
    <x:xf numFmtId="201" fontId="8" fillId="5" borderId="4" xfId="0" applyNumberFormat="1" applyFont="1" applyFill="1" applyBorder="1" applyAlignment="1">
      <x:alignment horizontal="right" vertical="center" wrapText="1"/>
    </x:xf>
    <x:xf numFmtId="200" fontId="8" fillId="5" borderId="4" xfId="0" applyNumberFormat="1" applyFont="1" applyFill="1" applyBorder="1" applyAlignment="1">
      <x:alignment horizontal="right" vertical="center" wrapText="1"/>
    </x:xf>
    <x:xf numFmtId="0" fontId="8" fillId="5" borderId="3" xfId="0" applyNumberFormat="1" applyFont="1" applyFill="1" applyBorder="1" applyAlignment="1">
      <x:alignment horizontal="center" vertical="center" wrapText="1"/>
    </x:xf>
    <x:xf numFmtId="0" fontId="8" fillId="5" borderId="3" xfId="0" applyNumberFormat="1" applyFont="1" applyFill="1" applyBorder="1" applyAlignment="1">
      <x:alignment vertical="center" wrapText="1"/>
    </x:xf>
    <x:xf numFmtId="201" fontId="8" fillId="5" borderId="3" xfId="0" applyNumberFormat="1" applyFont="1" applyFill="1" applyBorder="1" applyAlignment="1">
      <x:alignment horizontal="right" vertical="center" wrapText="1"/>
    </x:xf>
    <x:xf numFmtId="200" fontId="8" fillId="5" borderId="3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9b9a42e134fc7" /><Relationship Type="http://schemas.openxmlformats.org/officeDocument/2006/relationships/theme" Target="/xl/theme/theme1.xml" Id="R86403692240b4b0a" /><Relationship Type="http://schemas.openxmlformats.org/officeDocument/2006/relationships/sharedStrings" Target="/xl/sharedStrings.xml" Id="R3086c9cef8ff4e7f" /><Relationship Type="http://schemas.openxmlformats.org/officeDocument/2006/relationships/worksheet" Target="/xl/worksheets/sheet1.xml" Id="R546a8ab78fd94c4b" /><Relationship Type="http://schemas.openxmlformats.org/officeDocument/2006/relationships/worksheet" Target="/xl/worksheets/sheet2.xml" Id="R982e4ef8031e4841" /><Relationship Type="http://schemas.openxmlformats.org/officeDocument/2006/relationships/worksheet" Target="/xl/worksheets/sheet3.xml" Id="R03c17f55015d4b0c" /><Relationship Type="http://schemas.openxmlformats.org/officeDocument/2006/relationships/worksheet" Target="/xl/worksheets/sheet4.xml" Id="Rc75dc9bdedae4335" /><Relationship Type="http://schemas.openxmlformats.org/officeDocument/2006/relationships/worksheet" Target="/xl/worksheets/sheet5.xml" Id="Rac76aae5f67f4d04" /><Relationship Type="http://schemas.openxmlformats.org/officeDocument/2006/relationships/worksheet" Target="/xl/worksheets/sheet6.xml" Id="R3397e87bad644fe6" /><Relationship Type="http://schemas.openxmlformats.org/officeDocument/2006/relationships/worksheet" Target="/xl/worksheets/sheet7.xml" Id="R8ab9d14eaf01409e" /><Relationship Type="http://schemas.openxmlformats.org/officeDocument/2006/relationships/worksheet" Target="/xl/worksheets/sheet8.xml" Id="Rbc8f66a2fc9246b1" /><Relationship Type="http://schemas.openxmlformats.org/officeDocument/2006/relationships/worksheet" Target="/xl/worksheets/sheet9.xml" Id="Rb7e8b99ee4d44cd8" /><Relationship Type="http://schemas.openxmlformats.org/officeDocument/2006/relationships/worksheet" Target="/xl/worksheets/sheet10.xml" Id="R4fda03adf0204dc1" /><Relationship Type="http://schemas.openxmlformats.org/officeDocument/2006/relationships/worksheet" Target="/xl/worksheets/sheet11.xml" Id="Rde5b037343bc491b" /><Relationship Type="http://schemas.openxmlformats.org/officeDocument/2006/relationships/worksheet" Target="/xl/worksheets/sheet12.xml" Id="Rfde44df4f7f04934" /><Relationship Type="http://schemas.openxmlformats.org/officeDocument/2006/relationships/worksheet" Target="/xl/worksheets/sheet13.xml" Id="R8dbbe51548d14e52" /><Relationship Type="http://schemas.openxmlformats.org/officeDocument/2006/relationships/worksheet" Target="/xl/worksheets/sheet14.xml" Id="R2434099a3e9643e7" /><Relationship Type="http://schemas.openxmlformats.org/officeDocument/2006/relationships/worksheet" Target="/xl/worksheets/sheet15.xml" Id="Rc4e257b6ac4f4663" /><Relationship Type="http://schemas.openxmlformats.org/officeDocument/2006/relationships/worksheet" Target="/xl/worksheets/sheet16.xml" Id="Rf9810318257943f8" /><Relationship Type="http://schemas.openxmlformats.org/officeDocument/2006/relationships/worksheet" Target="/xl/worksheets/sheet17.xml" Id="Rb0b3add72de04378" /><Relationship Type="http://schemas.openxmlformats.org/officeDocument/2006/relationships/worksheet" Target="/xl/worksheets/sheet18.xml" Id="R6a515bc44c1b41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eb4bc3a9e197440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jpg" Id="Rbf31091d32f646b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jpg" Id="R681d23ba0cd9431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jpg" Id="Raf3c3d9b4c374f09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jpg" Id="R937cc81b9be54c85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jpg" Id="R2b5a638b26cd4840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jpg" Id="Rde38f57cb5144759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8.jpg" Id="Raf5f49391d9b48a6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9.jpg" Id="Ra3a42e743ef9455e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10.jpg" Id="Re2b6bf6468e342ca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11.jpg" Id="Rac30963f69654daa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12.jpg" Id="R67cf20f388bd4514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13.jpg" Id="Re2ebe3a822ae4ac9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14.jpg" Id="Ra3858a1053e34679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15.jpg" Id="Rbd14f0b85627496b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16.jpg" Id="R92f455a55d954df9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17.jpg" Id="R51c28490093b4bbd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18.jpg" Id="Rcce6524817e844d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fde676dd-37bf-403c-93d6-6d8416d6d47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4bc3a9e197440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61272660-8dc2-4648-b35b-862ba70b1ad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f31091d32f646b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64d0fc3f-8583-4214-b4e4-425ae500e2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1d23ba0cd943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72c31aac-8a2c-4eab-ba3d-624ab5ec717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f3c3d9b4c374f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fddc18f4-e19b-43ab-944d-f2da7b1798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37cc81b9be54c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e24e887a-0d95-43d6-87bd-dd7bc873f4e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b5a638b26cd48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68037157-6ac3-4e90-915f-a97c7f1e92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e38f57cb514475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26d6b9dc-be13-49a3-bbba-aac924a7284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f5f49391d9b48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9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6fea0c22-ae4a-4bf4-b035-b43f1c901b6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3a42e743ef9455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0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5c5db76f-1d10-4768-9a63-37779604f10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b6bf6468e342c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5263bcde-0beb-4949-a741-fe6e0620dd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c30963f69654da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d34cd5d9-e819-4f3c-92bb-1973aaaa854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7cf20f388bd45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9f6817da-04cb-4f0d-95ae-63e44888779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ebe3a822ae4a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76afab51-a2d7-4870-b396-b5f37aa4b66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3858a1053e3467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22f1d555-d15d-441f-82d4-d1aae9ad353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d14f0b8562749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2d372c70-dda8-49a2-b60d-a49754eb574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2f455a55d954df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7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661fe95e-ed45-4030-a8ac-d64c346bf10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1c28490093b4b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8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648825" cy="1885950"/>
    <xdr:pic>
      <xdr:nvPicPr>
        <xdr:cNvPr id="1" name="7bb5c0dd-7b33-4d4b-99f6-8c6191b5d5b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ce6524817e844d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fd00d162f9d429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ed8a424166f49c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a0312807f315419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9c6169ac447147c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0d72516342c64e9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3660c1aae5f241f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36e8a98abcbe4fa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85f6d4e6a23e417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9.xml" Id="R01ec098e45734f9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0.xml" Id="R9181fb02e2b74915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1.xml" Id="R9d7ee9a4c3ea408d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2.xml" Id="Rc93a7dc0930a442e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3.xml" Id="Rcac1acee4ad142d5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4.xml" Id="R85aa4c54bd7c4d50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5.xml" Id="Ra865509f54e742a2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6.xml" Id="R3c7ecf18d37d4220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7.xml" Id="Re004f65940da49d4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/xl/drawings/drawing18.xml" Id="Reec4403e7fc2418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КАБИНА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1" customHeight="1">
      <x:c r="A12" s="53" t="str">
        <x:v>Замена стекла двери входят позиции: 1, 2, 3, 4, 5, 6, 7 (5 ч)</x:v>
      </x:c>
      <x:c r="B12" s="53"/>
      <x:c r="C12" s="57"/>
      <x:c r="D12" s="58"/>
      <x:c r="E12" s="53"/>
    </x:row>
    <x:row r="13" ht="21" customHeight="1">
      <x:c r="A13" s="53" t="str">
        <x:v>Замена бокового малого стекла входят позиции: 5, 8, 45 (4 ч)</x:v>
      </x:c>
      <x:c r="B13" s="53"/>
      <x:c r="C13" s="57"/>
      <x:c r="D13" s="58"/>
      <x:c r="E13" s="53"/>
    </x:row>
    <x:row r="14" ht="21" customHeight="1">
      <x:c r="A14" s="53" t="str">
        <x:v>Замена лобового стекла входят позиции (Т2М, Т3): 5, 9 (6,5 ч)</x:v>
      </x:c>
      <x:c r="B14" s="53"/>
      <x:c r="C14" s="57"/>
      <x:c r="D14" s="58"/>
      <x:c r="E14" s="53"/>
    </x:row>
    <x:row r="15" ht="21" customHeight="1">
      <x:c r="A15" s="53" t="str">
        <x:v>Замена бокового большого стекла входят позиции: 5, 10 (5,5 ч)</x:v>
      </x:c>
      <x:c r="B15" s="53"/>
      <x:c r="C15" s="57"/>
      <x:c r="D15" s="58"/>
      <x:c r="E15" s="53"/>
    </x:row>
    <x:row r="16" ht="21" customHeight="1">
      <x:c r="A16" s="53" t="str">
        <x:v>Замена заднего стекла входят позиции: 5, 11, 25 (6 ч)</x:v>
      </x:c>
      <x:c r="B16" s="53"/>
      <x:c r="C16" s="57"/>
      <x:c r="D16" s="58"/>
      <x:c r="E16" s="53"/>
    </x:row>
    <x:row r="17" ht="21" customHeight="1">
      <x:c r="A17" s="53" t="str">
        <x:v>Замена сиденья входят позиции: 13, 39 (6 ч)</x:v>
      </x:c>
      <x:c r="B17" s="53"/>
      <x:c r="C17" s="57"/>
      <x:c r="D17" s="58"/>
      <x:c r="E17" s="53"/>
    </x:row>
    <x:row r="18" ht="21" customHeight="1">
      <x:c r="A18" s="53" t="str">
        <x:v>Замена комбинации приборов входят позиции: 17, 26 (6 ч)</x:v>
      </x:c>
      <x:c r="B18" s="53"/>
      <x:c r="C18" s="57"/>
      <x:c r="D18" s="58"/>
      <x:c r="E18" s="53"/>
    </x:row>
    <x:row r="19" ht="25.5" customHeight="1">
      <x:c r="A19" s="67" t="n">
        <x:v>1</x:v>
      </x:c>
      <x:c r="B19" s="68" t="str">
        <x:v>Демонтаж/монтаж зеркала двери</x:v>
      </x:c>
      <x:c r="C19" s="69" t="n">
        <x:v>1</x:v>
      </x:c>
      <x:c r="D19" s="70" t="n">
        <x:f>C19*$B$9</x:f>
        <x:v>3000</x:v>
      </x:c>
      <x:c r="E19" s="68"/>
    </x:row>
    <x:row r="20" ht="25.5" customHeight="1">
      <x:c r="A20" s="71" t="n">
        <x:v>2</x:v>
      </x:c>
      <x:c r="B20" s="72" t="str">
        <x:v>Демонтаж/монтаж дверной ручки</x:v>
      </x:c>
      <x:c r="C20" s="73" t="n">
        <x:v>1</x:v>
      </x:c>
      <x:c r="D20" s="74" t="n">
        <x:f>C20*$B$9</x:f>
        <x:v>3000</x:v>
      </x:c>
      <x:c r="E20" s="72"/>
    </x:row>
    <x:row r="21" ht="25.5" customHeight="1">
      <x:c r="A21" s="67" t="n">
        <x:v>3</x:v>
      </x:c>
      <x:c r="B21" s="68" t="str">
        <x:v>Демонтаж/монтаж стекла двери</x:v>
      </x:c>
      <x:c r="C21" s="69" t="n">
        <x:v>1</x:v>
      </x:c>
      <x:c r="D21" s="70" t="n">
        <x:f>C21*$B$9</x:f>
        <x:v>3000</x:v>
      </x:c>
      <x:c r="E21" s="68"/>
    </x:row>
    <x:row r="22" ht="25.5" customHeight="1">
      <x:c r="A22" s="71" t="n">
        <x:v>4</x:v>
      </x:c>
      <x:c r="B22" s="72" t="str">
        <x:v>Замена дверной или оконной петли (1 петля)</x:v>
      </x:c>
      <x:c r="C22" s="73" t="n">
        <x:v>0.5</x:v>
      </x:c>
      <x:c r="D22" s="74" t="n">
        <x:f>C22*$B$9</x:f>
        <x:v>1500</x:v>
      </x:c>
      <x:c r="E22" s="72"/>
    </x:row>
    <x:row r="23" ht="25.5" customHeight="1">
      <x:c r="A23" s="67" t="n">
        <x:v>5</x:v>
      </x:c>
      <x:c r="B23" s="68" t="str">
        <x:v>Демонтаж/монтаж уплотнителя двери или стекла</x:v>
      </x:c>
      <x:c r="C23" s="69" t="n">
        <x:v>0.5</x:v>
      </x:c>
      <x:c r="D23" s="70" t="n">
        <x:f>C23*$B$9</x:f>
        <x:v>1500</x:v>
      </x:c>
      <x:c r="E23" s="68"/>
    </x:row>
    <x:row r="24" ht="25.5" customHeight="1">
      <x:c r="A24" s="71" t="n">
        <x:v>6</x:v>
      </x:c>
      <x:c r="B24" s="72" t="str">
        <x:v>Демонтаж/монтаж стойки двери</x:v>
      </x:c>
      <x:c r="C24" s="73" t="n">
        <x:v>0.5</x:v>
      </x:c>
      <x:c r="D24" s="74" t="n">
        <x:f>C24*$B$9</x:f>
        <x:v>1500</x:v>
      </x:c>
      <x:c r="E24" s="72"/>
    </x:row>
    <x:row r="25" ht="25.5" customHeight="1">
      <x:c r="A25" s="67" t="n">
        <x:v>7</x:v>
      </x:c>
      <x:c r="B25" s="68" t="str">
        <x:v>Демонтаж/монтаж газлифта двери</x:v>
      </x:c>
      <x:c r="C25" s="69" t="n">
        <x:v>0.5</x:v>
      </x:c>
      <x:c r="D25" s="70" t="n">
        <x:f>C25*$B$9</x:f>
        <x:v>1500</x:v>
      </x:c>
      <x:c r="E25" s="68"/>
    </x:row>
    <x:row r="26" ht="34.5" customHeight="1">
      <x:c r="A26" s="71" t="n">
        <x:v>8</x:v>
      </x:c>
      <x:c r="B26" s="72" t="str">
        <x:v>Замена левого бокового или правого бокового стекла</x:v>
      </x:c>
      <x:c r="C26" s="73" t="n">
        <x:v>3</x:v>
      </x:c>
      <x:c r="D26" s="74" t="n">
        <x:f>C26*$B$9</x:f>
        <x:v>9000</x:v>
      </x:c>
      <x:c r="E26" s="72"/>
    </x:row>
    <x:row r="27" ht="25.5" customHeight="1">
      <x:c r="A27" s="67" t="n">
        <x:v>9</x:v>
      </x:c>
      <x:c r="B27" s="68" t="str">
        <x:v>Замена лобового стекла</x:v>
      </x:c>
      <x:c r="C27" s="69" t="n">
        <x:v>6</x:v>
      </x:c>
      <x:c r="D27" s="70" t="n">
        <x:f>C27*$B$9</x:f>
        <x:v>18000</x:v>
      </x:c>
      <x:c r="E27" s="68"/>
    </x:row>
    <x:row r="28" ht="25.5" customHeight="1">
      <x:c r="A28" s="71" t="n">
        <x:v>10</x:v>
      </x:c>
      <x:c r="B28" s="72" t="str">
        <x:v>Замена правого бокового стекла (большого)</x:v>
      </x:c>
      <x:c r="C28" s="73" t="n">
        <x:v>5</x:v>
      </x:c>
      <x:c r="D28" s="74" t="n">
        <x:f>C28*$B$9</x:f>
        <x:v>15000</x:v>
      </x:c>
      <x:c r="E28" s="72"/>
    </x:row>
    <x:row r="29" ht="25.5" customHeight="1">
      <x:c r="A29" s="67" t="n">
        <x:v>11</x:v>
      </x:c>
      <x:c r="B29" s="68" t="str">
        <x:v>Замена заднего стекла</x:v>
      </x:c>
      <x:c r="C29" s="69" t="n">
        <x:v>5</x:v>
      </x:c>
      <x:c r="D29" s="70" t="n">
        <x:f>C29*$B$9</x:f>
        <x:v>15000</x:v>
      </x:c>
      <x:c r="E29" s="68"/>
    </x:row>
    <x:row r="30" ht="34.5" customHeight="1">
      <x:c r="A30" s="71" t="n">
        <x:v>12</x:v>
      </x:c>
      <x:c r="B30" s="72" t="str">
        <x:v>Демонтаж/монтаж внутренней обивки кабины (1 элемент)</x:v>
      </x:c>
      <x:c r="C30" s="73" t="n">
        <x:v>3</x:v>
      </x:c>
      <x:c r="D30" s="74" t="n">
        <x:f>C30*$B$9</x:f>
        <x:v>9000</x:v>
      </x:c>
      <x:c r="E30" s="72"/>
    </x:row>
    <x:row r="31" ht="25.5" customHeight="1">
      <x:c r="A31" s="67" t="n">
        <x:v>13</x:v>
      </x:c>
      <x:c r="B31" s="68" t="str">
        <x:v>Демонтаж/монтаж сиденья</x:v>
      </x:c>
      <x:c r="C31" s="69" t="n">
        <x:v>4</x:v>
      </x:c>
      <x:c r="D31" s="70" t="n">
        <x:f>C31*$B$9</x:f>
        <x:v>12000</x:v>
      </x:c>
      <x:c r="E31" s="68"/>
    </x:row>
    <x:row r="32" ht="25.5" customHeight="1">
      <x:c r="A32" s="71" t="n">
        <x:v>14</x:v>
      </x:c>
      <x:c r="B32" s="72" t="str">
        <x:v>Демонтаж/монтаж рулевого колеса</x:v>
      </x:c>
      <x:c r="C32" s="73" t="n">
        <x:v>2</x:v>
      </x:c>
      <x:c r="D32" s="74" t="n">
        <x:f>C32*$B$9</x:f>
        <x:v>6000</x:v>
      </x:c>
      <x:c r="E32" s="72"/>
    </x:row>
    <x:row r="33" ht="25.5" customHeight="1">
      <x:c r="A33" s="67" t="n">
        <x:v>15</x:v>
      </x:c>
      <x:c r="B33" s="68" t="str">
        <x:v>Замена подушки кабины (1 подушка)</x:v>
      </x:c>
      <x:c r="C33" s="69" t="n">
        <x:v>1</x:v>
      </x:c>
      <x:c r="D33" s="70" t="n">
        <x:f>C33*$B$9</x:f>
        <x:v>3000</x:v>
      </x:c>
      <x:c r="E33" s="68"/>
    </x:row>
    <x:row r="34" ht="34.5" customHeight="1">
      <x:c r="A34" s="71" t="n">
        <x:v>16</x:v>
      </x:c>
      <x:c r="B34" s="72" t="str">
        <x:v>Замена клавиши управления или кнопки (1 клавиша, кнопка)</x:v>
      </x:c>
      <x:c r="C34" s="73" t="n">
        <x:v>0.5</x:v>
      </x:c>
      <x:c r="D34" s="74" t="n">
        <x:f>C34*$B$9</x:f>
        <x:v>1500</x:v>
      </x:c>
      <x:c r="E34" s="72"/>
    </x:row>
    <x:row r="35" ht="25.5" customHeight="1">
      <x:c r="A35" s="67" t="n">
        <x:v>17</x:v>
      </x:c>
      <x:c r="B35" s="68" t="str">
        <x:v>Демонтаж/монтаж комбинации приборов</x:v>
      </x:c>
      <x:c r="C35" s="69" t="n">
        <x:v>3</x:v>
      </x:c>
      <x:c r="D35" s="70" t="n">
        <x:f>C35*$B$9</x:f>
        <x:v>9000</x:v>
      </x:c>
      <x:c r="E35" s="68"/>
    </x:row>
    <x:row r="36" ht="25.5" customHeight="1">
      <x:c r="A36" s="71" t="n">
        <x:v>18</x:v>
      </x:c>
      <x:c r="B36" s="72" t="str">
        <x:v>Демонтаж/монтаж панели управления (с клавишами)</x:v>
      </x:c>
      <x:c r="C36" s="73" t="n">
        <x:v>1</x:v>
      </x:c>
      <x:c r="D36" s="74" t="n">
        <x:f>C36*$B$9</x:f>
        <x:v>3000</x:v>
      </x:c>
      <x:c r="E36" s="72"/>
    </x:row>
    <x:row r="37" ht="25.5" customHeight="1">
      <x:c r="A37" s="67" t="n">
        <x:v>19</x:v>
      </x:c>
      <x:c r="B37" s="68" t="str">
        <x:v>Демонтаж/монтаж каркаса приборной панели</x:v>
      </x:c>
      <x:c r="C37" s="69" t="n">
        <x:v>4</x:v>
      </x:c>
      <x:c r="D37" s="70" t="n">
        <x:f>C37*$B$9</x:f>
        <x:v>12000</x:v>
      </x:c>
      <x:c r="E37" s="68"/>
    </x:row>
    <x:row r="38" ht="25.5" customHeight="1">
      <x:c r="A38" s="71" t="n">
        <x:v>20</x:v>
      </x:c>
      <x:c r="B38" s="72" t="str">
        <x:v>Замена отбойного демпфера кабины</x:v>
      </x:c>
      <x:c r="C38" s="73" t="n">
        <x:v>0.5</x:v>
      </x:c>
      <x:c r="D38" s="74" t="n">
        <x:f>C38*$B$9</x:f>
        <x:v>1500</x:v>
      </x:c>
      <x:c r="E38" s="72"/>
    </x:row>
    <x:row r="39" ht="25.5" customHeight="1">
      <x:c r="A39" s="67" t="n">
        <x:v>21</x:v>
      </x:c>
      <x:c r="B39" s="68" t="str">
        <x:v>Замена щетки стеклочистителя</x:v>
      </x:c>
      <x:c r="C39" s="69" t="n">
        <x:v>1</x:v>
      </x:c>
      <x:c r="D39" s="70" t="n">
        <x:f>C39*$B$9</x:f>
        <x:v>3000</x:v>
      </x:c>
      <x:c r="E39" s="68"/>
    </x:row>
    <x:row r="40" ht="25.5" customHeight="1">
      <x:c r="A40" s="71" t="n">
        <x:v>22</x:v>
      </x:c>
      <x:c r="B40" s="72" t="str">
        <x:v>Демонтаж/монтаж электромотора стеклочистителя</x:v>
      </x:c>
      <x:c r="C40" s="73" t="n">
        <x:v>3</x:v>
      </x:c>
      <x:c r="D40" s="74" t="n">
        <x:f>C40*$B$9</x:f>
        <x:v>9000</x:v>
      </x:c>
      <x:c r="E40" s="72"/>
    </x:row>
    <x:row r="41" ht="25.5" customHeight="1">
      <x:c r="A41" s="67" t="n">
        <x:v>23</x:v>
      </x:c>
      <x:c r="B41" s="68" t="str">
        <x:v>Замена плафона освещения кабины</x:v>
      </x:c>
      <x:c r="C41" s="69" t="n">
        <x:v>1</x:v>
      </x:c>
      <x:c r="D41" s="70" t="n">
        <x:f>C41*$B$9</x:f>
        <x:v>3000</x:v>
      </x:c>
      <x:c r="E41" s="68"/>
    </x:row>
    <x:row r="42" ht="25.5" customHeight="1">
      <x:c r="A42" s="71" t="n">
        <x:v>24</x:v>
      </x:c>
      <x:c r="B42" s="72" t="str">
        <x:v>Замена фары на кабине (1 фара)</x:v>
      </x:c>
      <x:c r="C42" s="73" t="n">
        <x:v>0.5</x:v>
      </x:c>
      <x:c r="D42" s="74" t="n">
        <x:f>C42*$B$9</x:f>
        <x:v>1500</x:v>
      </x:c>
      <x:c r="E42" s="72"/>
    </x:row>
    <x:row r="43" ht="25.5" customHeight="1">
      <x:c r="A43" s="67" t="n">
        <x:v>25</x:v>
      </x:c>
      <x:c r="B43" s="68" t="str">
        <x:v>Демонтаж/монтаж крепления гос номера</x:v>
      </x:c>
      <x:c r="C43" s="69" t="n">
        <x:v>0.5</x:v>
      </x:c>
      <x:c r="D43" s="70" t="n">
        <x:f>C43*$B$9</x:f>
        <x:v>1500</x:v>
      </x:c>
      <x:c r="E43" s="68"/>
    </x:row>
    <x:row r="44" ht="25.5" customHeight="1">
      <x:c r="A44" s="71" t="n">
        <x:v>26</x:v>
      </x:c>
      <x:c r="B44" s="72" t="str">
        <x:v>Демонтаж/монтаж панели (пластик)</x:v>
      </x:c>
      <x:c r="C44" s="73" t="n">
        <x:v>3</x:v>
      </x:c>
      <x:c r="D44" s="74" t="n">
        <x:f>C44*$B$9</x:f>
        <x:v>9000</x:v>
      </x:c>
      <x:c r="E44" s="72"/>
    </x:row>
    <x:row r="45" ht="25.5" customHeight="1">
      <x:c r="A45" s="67" t="n">
        <x:v>27</x:v>
      </x:c>
      <x:c r="B45" s="68" t="str">
        <x:v>Демонтаж/монтаж магнитолы</x:v>
      </x:c>
      <x:c r="C45" s="69" t="n">
        <x:v>1</x:v>
      </x:c>
      <x:c r="D45" s="70" t="n">
        <x:f>C45*$B$9</x:f>
        <x:v>3000</x:v>
      </x:c>
      <x:c r="E45" s="68"/>
    </x:row>
    <x:row r="46" ht="34.5" customHeight="1">
      <x:c r="A46" s="71" t="n">
        <x:v>28</x:v>
      </x:c>
      <x:c r="B46" s="72" t="str">
        <x:v>Демонтаж/монтаж автомобильной колонки (1 колонка)</x:v>
      </x:c>
      <x:c r="C46" s="73" t="n">
        <x:v>0.5</x:v>
      </x:c>
      <x:c r="D46" s="74" t="n">
        <x:f>C46*$B$9</x:f>
        <x:v>1500</x:v>
      </x:c>
      <x:c r="E46" s="72"/>
    </x:row>
    <x:row r="47" ht="34.5" customHeight="1">
      <x:c r="A47" s="67" t="n">
        <x:v>29</x:v>
      </x:c>
      <x:c r="B47" s="68" t="str">
        <x:v>Демонтаж/монтаж козырька солнцезащитного (1 козырек)</x:v>
      </x:c>
      <x:c r="C47" s="69" t="n">
        <x:v>0.5</x:v>
      </x:c>
      <x:c r="D47" s="70" t="n">
        <x:f>C47*$B$9</x:f>
        <x:v>1500</x:v>
      </x:c>
      <x:c r="E47" s="68"/>
    </x:row>
    <x:row r="48" ht="25.5" customHeight="1">
      <x:c r="A48" s="71" t="n">
        <x:v>30</x:v>
      </x:c>
      <x:c r="B48" s="72" t="str">
        <x:v>Демонтаж/монтаж перемычки кабины Т3</x:v>
      </x:c>
      <x:c r="C48" s="73" t="n">
        <x:v>2</x:v>
      </x:c>
      <x:c r="D48" s="74" t="n">
        <x:f>C48*$B$9</x:f>
        <x:v>6000</x:v>
      </x:c>
      <x:c r="E48" s="72"/>
    </x:row>
    <x:row r="49" ht="25.5" customHeight="1">
      <x:c r="A49" s="67" t="n">
        <x:v>31</x:v>
      </x:c>
      <x:c r="B49" s="68" t="str">
        <x:v>Демонтаж/монтаж бачка омывателя</x:v>
      </x:c>
      <x:c r="C49" s="69" t="n">
        <x:v>0.5</x:v>
      </x:c>
      <x:c r="D49" s="70" t="n">
        <x:f>C49*$B$9</x:f>
        <x:v>1500</x:v>
      </x:c>
      <x:c r="E49" s="68"/>
    </x:row>
    <x:row r="50" ht="25.5" customHeight="1">
      <x:c r="A50" s="71" t="n">
        <x:v>32</x:v>
      </x:c>
      <x:c r="B50" s="72" t="str">
        <x:v>Демонтаж/монтаж зеркала салонного</x:v>
      </x:c>
      <x:c r="C50" s="73" t="n">
        <x:v>0.5</x:v>
      </x:c>
      <x:c r="D50" s="74" t="n">
        <x:f>C50*$B$9</x:f>
        <x:v>1500</x:v>
      </x:c>
      <x:c r="E50" s="72"/>
    </x:row>
    <x:row r="51" ht="25.5" customHeight="1">
      <x:c r="A51" s="67" t="n">
        <x:v>33</x:v>
      </x:c>
      <x:c r="B51" s="68" t="str">
        <x:v>Демонтаж/монтаж педали (1 педаль)</x:v>
      </x:c>
      <x:c r="C51" s="69" t="n">
        <x:v>0.5</x:v>
      </x:c>
      <x:c r="D51" s="70" t="n">
        <x:f>C51*$B$9</x:f>
        <x:v>1500</x:v>
      </x:c>
      <x:c r="E51" s="68"/>
    </x:row>
    <x:row r="52" ht="25.5" customHeight="1">
      <x:c r="A52" s="71" t="n">
        <x:v>34</x:v>
      </x:c>
      <x:c r="B52" s="72" t="str">
        <x:v>Демонтаж/монтаж ручки ручника</x:v>
      </x:c>
      <x:c r="C52" s="73" t="n">
        <x:v>0.5</x:v>
      </x:c>
      <x:c r="D52" s="74" t="n">
        <x:f>C52*$B$9</x:f>
        <x:v>1500</x:v>
      </x:c>
      <x:c r="E52" s="72"/>
    </x:row>
    <x:row r="53" ht="34.5" customHeight="1">
      <x:c r="A53" s="67" t="n">
        <x:v>35</x:v>
      </x:c>
      <x:c r="B53" s="68" t="str">
        <x:v>Демонтаж/монтаж ручки управления раздаточной коробкой (1 ручка)</x:v>
      </x:c>
      <x:c r="C53" s="69" t="n">
        <x:v>0.5</x:v>
      </x:c>
      <x:c r="D53" s="70" t="n">
        <x:f>C53*$B$9</x:f>
        <x:v>1500</x:v>
      </x:c>
      <x:c r="E53" s="68"/>
    </x:row>
    <x:row r="54" ht="25.5" customHeight="1">
      <x:c r="A54" s="71" t="n">
        <x:v>36</x:v>
      </x:c>
      <x:c r="B54" s="72" t="str">
        <x:v>Демонтаж/монтаж ручки управления КПП</x:v>
      </x:c>
      <x:c r="C54" s="73" t="n">
        <x:v>0.5</x:v>
      </x:c>
      <x:c r="D54" s="74" t="n">
        <x:f>C54*$B$9</x:f>
        <x:v>1500</x:v>
      </x:c>
      <x:c r="E54" s="72"/>
    </x:row>
    <x:row r="55" ht="34.5" customHeight="1">
      <x:c r="A55" s="67" t="n">
        <x:v>37</x:v>
      </x:c>
      <x:c r="B55" s="68" t="str">
        <x:v>Демонтаж/монтаж дефлектора отопителя (1 дефлектор)</x:v>
      </x:c>
      <x:c r="C55" s="69" t="n">
        <x:v>0.5</x:v>
      </x:c>
      <x:c r="D55" s="70" t="n">
        <x:f>C55*$B$9</x:f>
        <x:v>1500</x:v>
      </x:c>
      <x:c r="E55" s="68"/>
    </x:row>
    <x:row r="56" ht="34.5" customHeight="1">
      <x:c r="A56" s="71" t="n">
        <x:v>38</x:v>
      </x:c>
      <x:c r="B56" s="72" t="str">
        <x:v>Демонтаж/монтаж подрулевого переключателя (1 переключатель)</x:v>
      </x:c>
      <x:c r="C56" s="73" t="n">
        <x:v>2</x:v>
      </x:c>
      <x:c r="D56" s="74" t="n">
        <x:f>C56*$B$9</x:f>
        <x:v>6000</x:v>
      </x:c>
      <x:c r="E56" s="72"/>
    </x:row>
    <x:row r="57" ht="25.5" customHeight="1">
      <x:c r="A57" s="67" t="n">
        <x:v>39</x:v>
      </x:c>
      <x:c r="B57" s="68" t="str">
        <x:v>Демонтаж/монтаж кронштейнов сиденья</x:v>
      </x:c>
      <x:c r="C57" s="69" t="n">
        <x:v>2</x:v>
      </x:c>
      <x:c r="D57" s="70" t="n">
        <x:f>C57*$B$9</x:f>
        <x:v>6000</x:v>
      </x:c>
      <x:c r="E57" s="68"/>
    </x:row>
    <x:row r="58" ht="25.5" customHeight="1">
      <x:c r="A58" s="71" t="n">
        <x:v>40</x:v>
      </x:c>
      <x:c r="B58" s="72" t="str">
        <x:v>Демонтаж/монтаж поручня кабины</x:v>
      </x:c>
      <x:c r="C58" s="73" t="n">
        <x:v>0.5</x:v>
      </x:c>
      <x:c r="D58" s="74" t="n">
        <x:f>C58*$B$9</x:f>
        <x:v>1500</x:v>
      </x:c>
      <x:c r="E58" s="72"/>
    </x:row>
    <x:row r="59" ht="25.5" customHeight="1">
      <x:c r="A59" s="67" t="n">
        <x:v>41</x:v>
      </x:c>
      <x:c r="B59" s="68" t="str">
        <x:v>Замена форсунки омывателя (дворников)</x:v>
      </x:c>
      <x:c r="C59" s="69" t="n">
        <x:v>0.5</x:v>
      </x:c>
      <x:c r="D59" s="70" t="n">
        <x:f>C59*$B$9</x:f>
        <x:v>1500</x:v>
      </x:c>
      <x:c r="E59" s="68"/>
    </x:row>
    <x:row r="60" ht="25.5" customHeight="1">
      <x:c r="A60" s="71" t="n">
        <x:v>42</x:v>
      </x:c>
      <x:c r="B60" s="72" t="str">
        <x:v>Замена шланга омывателя стекла</x:v>
      </x:c>
      <x:c r="C60" s="73" t="n">
        <x:v>1</x:v>
      </x:c>
      <x:c r="D60" s="74" t="n">
        <x:f>C60*$B$9</x:f>
        <x:v>3000</x:v>
      </x:c>
      <x:c r="E60" s="72"/>
    </x:row>
    <x:row r="61" ht="25.5" customHeight="1">
      <x:c r="A61" s="67" t="n">
        <x:v>43</x:v>
      </x:c>
      <x:c r="B61" s="68" t="str">
        <x:v>Замена насоса омывателя стекла</x:v>
      </x:c>
      <x:c r="C61" s="69" t="n">
        <x:v>1</x:v>
      </x:c>
      <x:c r="D61" s="70" t="n">
        <x:f>C61*$B$9</x:f>
        <x:v>3000</x:v>
      </x:c>
      <x:c r="E61" s="68"/>
    </x:row>
    <x:row r="62" ht="25.5" customHeight="1">
      <x:c r="A62" s="71" t="n">
        <x:v>44</x:v>
      </x:c>
      <x:c r="B62" s="72" t="str">
        <x:v>Демонтаж/монтаж рулевого крепления</x:v>
      </x:c>
      <x:c r="C62" s="73" t="n">
        <x:v>1</x:v>
      </x:c>
      <x:c r="D62" s="74" t="n">
        <x:f>C62*$B$9</x:f>
        <x:v>3000</x:v>
      </x:c>
      <x:c r="E62" s="72"/>
    </x:row>
    <x:row r="63" ht="34.5" customHeight="1">
      <x:c r="A63" s="67" t="n">
        <x:v>45</x:v>
      </x:c>
      <x:c r="B63" s="68" t="str">
        <x:v>Демонтаж/монтаж прижима форточки (ручка фиксатор)</x:v>
      </x:c>
      <x:c r="C63" s="69" t="n">
        <x:v>0.5</x:v>
      </x:c>
      <x:c r="D63" s="70" t="n">
        <x:f>C63*$B$9</x:f>
        <x:v>1500</x:v>
      </x:c>
      <x:c r="E63" s="68"/>
    </x:row>
    <x:row r="64" ht="25.5" customHeight="1">
      <x:c r="A64" s="71" t="n">
        <x:v>46</x:v>
      </x:c>
      <x:c r="B64" s="72" t="str">
        <x:v>Демонтаж/монтаж крепления мониторов</x:v>
      </x:c>
      <x:c r="C64" s="73" t="n">
        <x:v>0.5</x:v>
      </x:c>
      <x:c r="D64" s="74" t="n">
        <x:f>C64*$B$9</x:f>
        <x:v>1500</x:v>
      </x:c>
      <x:c r="E64" s="72"/>
    </x:row>
    <x:row r="65" ht="25.5" customHeight="1">
      <x:c r="A65" s="67" t="n">
        <x:v>47</x:v>
      </x:c>
      <x:c r="B65" s="68" t="str">
        <x:v>Демонтаж/монтаж обивки рулевой колонки</x:v>
      </x:c>
      <x:c r="C65" s="69" t="n">
        <x:v>1</x:v>
      </x:c>
      <x:c r="D65" s="70" t="n">
        <x:f>C65*$B$9</x:f>
        <x:v>3000</x:v>
      </x:c>
      <x:c r="E65" s="68"/>
    </x:row>
    <x:row r="66" ht="25.5" customHeight="1">
      <x:c r="A66" s="71" t="n">
        <x:v>48</x:v>
      </x:c>
      <x:c r="B66" s="72" t="str">
        <x:v>Замена кабины на новую</x:v>
      </x:c>
      <x:c r="C66" s="73" t="n">
        <x:v>50</x:v>
      </x:c>
      <x:c r="D66" s="74" t="n">
        <x:f>C66*$B$9</x:f>
        <x:v>150000</x:v>
      </x:c>
      <x:c r="E66" s="72"/>
    </x:row>
    <x:row r="67" ht="25.5" customHeight="1">
      <x:c r="A67" s="67" t="n">
        <x:v>49</x:v>
      </x:c>
      <x:c r="B67" s="68" t="str">
        <x:v>Демонтаж/монтаж кабины</x:v>
      </x:c>
      <x:c r="C67" s="69" t="n">
        <x:v>40</x:v>
      </x:c>
      <x:c r="D67" s="70" t="n">
        <x:f>C67*$B$9</x:f>
        <x:v>120000</x:v>
      </x:c>
      <x:c r="E67" s="68"/>
    </x:row>
    <x:row r="68" ht="34.5" customHeight="1">
      <x:c r="A68" s="71" t="n">
        <x:v>50</x:v>
      </x:c>
      <x:c r="B68" s="72" t="str">
        <x:v>Демонтаж/монтаж наружной форточки электросоединений (на Т3 где установлены реле)</x:v>
      </x:c>
      <x:c r="C68" s="73" t="n">
        <x:v>0.5</x:v>
      </x:c>
      <x:c r="D68" s="74" t="n">
        <x:f>C68*$B$9</x:f>
        <x:v>1500</x:v>
      </x:c>
      <x:c r="E68" s="72"/>
    </x:row>
    <x:row r="69" ht="34.5" customHeight="1">
      <x:c r="A69" s="67" t="n">
        <x:v>51</x:v>
      </x:c>
      <x:c r="B69" s="68" t="str">
        <x:v>Демонтаж/монтаж наружной облицовки кабины (1 элемент)</x:v>
      </x:c>
      <x:c r="C69" s="69" t="n">
        <x:v>1</x:v>
      </x:c>
      <x:c r="D69" s="70" t="n">
        <x:f>C69*$B$9</x:f>
        <x:v>3000</x:v>
      </x:c>
      <x:c r="E69" s="68"/>
    </x:row>
  </x:sheetData>
  <x:mergeCells>
    <x:mergeCell ref="A6:E6"/>
    <x:mergeCell ref="A7:E7"/>
    <x:mergeCell ref="A8:E8"/>
    <x:mergeCell ref="A10:E10"/>
    <x:mergeCell ref="A12:E12"/>
    <x:mergeCell ref="A13:E13"/>
    <x:mergeCell ref="A14:E14"/>
    <x:mergeCell ref="A15:E15"/>
    <x:mergeCell ref="A16:E16"/>
    <x:mergeCell ref="A17:E17"/>
    <x:mergeCell ref="A18:E18"/>
  </x:mergeCells>
  <x:pageMargins left="0.7" right="0.7" top="0.75" bottom="0.75" header="0.3" footer="0.3"/>
  <x:drawing xmlns:r="http://schemas.openxmlformats.org/officeDocument/2006/relationships" r:id="R0fd00d162f9d4292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ТРАНСМИССИЯ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1" customHeight="1">
      <x:c r="A12" s="53" t="str">
        <x:v>Замена сцепления с выжимным подшипником входят позиции: 1, 10, 11, 12, 22, 23 (21 ч)</x:v>
      </x:c>
      <x:c r="B12" s="53"/>
      <x:c r="C12" s="57"/>
      <x:c r="D12" s="58"/>
      <x:c r="E12" s="53"/>
    </x:row>
    <x:row r="13" ht="21" customHeight="1">
      <x:c r="A13" s="53" t="str">
        <x:v>Замена редуктора (моста) входят позиции: 23, 24, 25, 26, 30 (8 ч)</x:v>
      </x:c>
      <x:c r="B13" s="53"/>
      <x:c r="C13" s="57"/>
      <x:c r="D13" s="58"/>
      <x:c r="E13" s="53"/>
    </x:row>
    <x:row r="14" ht="21" customHeight="1">
      <x:c r="A14" s="53" t="str">
        <x:v>Замена раздаточной коробки входят позиции: 23, 31, 32, 33, 35 (7,5 ч)</x:v>
      </x:c>
      <x:c r="B14" s="53"/>
      <x:c r="C14" s="57"/>
      <x:c r="D14" s="58"/>
      <x:c r="E14" s="53"/>
    </x:row>
    <x:row r="15" ht="21" customHeight="1">
      <x:c r="A15" s="53" t="str">
        <x:v>Замена бортового редуктора (без наружного фланца) входят позиции: 25, 36, 37, 39, 40, 48, 49 (6 ч)</x:v>
      </x:c>
      <x:c r="B15" s="53"/>
      <x:c r="C15" s="57"/>
      <x:c r="D15" s="58"/>
      <x:c r="E15" s="53"/>
    </x:row>
    <x:row r="16" ht="21" customHeight="1">
      <x:c r="A16" s="53" t="str">
        <x:v>Замена сальника бортового редуктора наружного входят позиции: 37, 39, 40, 43 (2,5 ч)</x:v>
      </x:c>
      <x:c r="B16" s="53"/>
      <x:c r="C16" s="57"/>
      <x:c r="D16" s="58"/>
      <x:c r="E16" s="53"/>
    </x:row>
    <x:row r="17" ht="21" customHeight="1">
      <x:c r="A17" s="53" t="str">
        <x:v>Замена сальника бортового редуктора внутреннего входят позиции: 25, 36, 37, 38, 39, 40, 42, 48, 49 (6,5 ч)</x:v>
      </x:c>
      <x:c r="B17" s="53"/>
      <x:c r="C17" s="57"/>
      <x:c r="D17" s="58"/>
      <x:c r="E17" s="53"/>
    </x:row>
    <x:row r="18" ht="21" customHeight="1">
      <x:c r="A18" s="53" t="str">
        <x:v>Замена вала привода в сборе с шрусами входят позиции: 25, 26, 36, 37, 38, 39, 40, 48, 49 (6,5 ч)</x:v>
      </x:c>
      <x:c r="B18" s="53"/>
      <x:c r="C18" s="57"/>
      <x:c r="D18" s="58"/>
      <x:c r="E18" s="53"/>
    </x:row>
    <x:row r="19" ht="25.5" customHeight="1">
      <x:c r="A19" s="67" t="n">
        <x:v>1</x:v>
      </x:c>
      <x:c r="B19" s="68" t="str">
        <x:v>Демонтаж/монтаж троса КПП (1 трос)</x:v>
      </x:c>
      <x:c r="C19" s="69" t="n">
        <x:v>1</x:v>
      </x:c>
      <x:c r="D19" s="70" t="n">
        <x:f>C19*$B$9</x:f>
        <x:v>3000</x:v>
      </x:c>
      <x:c r="E19" s="68"/>
    </x:row>
    <x:row r="20" ht="25.5" customHeight="1">
      <x:c r="A20" s="71" t="n">
        <x:v>2</x:v>
      </x:c>
      <x:c r="B20" s="72" t="str">
        <x:v>Демонтаж/монтаж площадки ручки КПП</x:v>
      </x:c>
      <x:c r="C20" s="73" t="n">
        <x:v>1</x:v>
      </x:c>
      <x:c r="D20" s="74" t="n">
        <x:f>C20*$B$9</x:f>
        <x:v>3000</x:v>
      </x:c>
      <x:c r="E20" s="72"/>
    </x:row>
    <x:row r="21" ht="25.5" customHeight="1">
      <x:c r="A21" s="67" t="n">
        <x:v>3</x:v>
      </x:c>
      <x:c r="B21" s="68" t="str">
        <x:v>Демонтаж/монтаж площадки ручек раздатки</x:v>
      </x:c>
      <x:c r="C21" s="69" t="n">
        <x:v>0.5</x:v>
      </x:c>
      <x:c r="D21" s="70" t="n">
        <x:f>C21*$B$9</x:f>
        <x:v>1500</x:v>
      </x:c>
      <x:c r="E21" s="68"/>
    </x:row>
    <x:row r="22" ht="25.5" customHeight="1">
      <x:c r="A22" s="71" t="n">
        <x:v>4</x:v>
      </x:c>
      <x:c r="B22" s="72" t="str">
        <x:v>Замена троса раздатки (1 трос)</x:v>
      </x:c>
      <x:c r="C22" s="73" t="n">
        <x:v>2</x:v>
      </x:c>
      <x:c r="D22" s="74" t="n">
        <x:f>C22*$B$9</x:f>
        <x:v>6000</x:v>
      </x:c>
      <x:c r="E22" s="72"/>
    </x:row>
    <x:row r="23" ht="25.5" customHeight="1">
      <x:c r="A23" s="67" t="n">
        <x:v>5</x:v>
      </x:c>
      <x:c r="B23" s="68" t="str">
        <x:v>Демонтаж/монтаж цилиндра сцепления главного</x:v>
      </x:c>
      <x:c r="C23" s="69" t="n">
        <x:v>3</x:v>
      </x:c>
      <x:c r="D23" s="70" t="n">
        <x:f>C23*$B$9</x:f>
        <x:v>9000</x:v>
      </x:c>
      <x:c r="E23" s="68"/>
    </x:row>
    <x:row r="24" ht="25.5" customHeight="1">
      <x:c r="A24" s="71" t="n">
        <x:v>6</x:v>
      </x:c>
      <x:c r="B24" s="72" t="str">
        <x:v>Демонтаж/монтаж цилиндра сцепления рабочего</x:v>
      </x:c>
      <x:c r="C24" s="73" t="n">
        <x:v>1</x:v>
      </x:c>
      <x:c r="D24" s="74" t="n">
        <x:f>C24*$B$9</x:f>
        <x:v>3000</x:v>
      </x:c>
      <x:c r="E24" s="72"/>
    </x:row>
    <x:row r="25" ht="34.5" customHeight="1">
      <x:c r="A25" s="67" t="n">
        <x:v>7</x:v>
      </x:c>
      <x:c r="B25" s="68" t="str">
        <x:v>Демонтаж/монтаж трубки цилиндров сцепления (1 трубка)</x:v>
      </x:c>
      <x:c r="C25" s="69" t="n">
        <x:v>0.5</x:v>
      </x:c>
      <x:c r="D25" s="70" t="n">
        <x:f>C25*$B$9</x:f>
        <x:v>1500</x:v>
      </x:c>
      <x:c r="E25" s="68"/>
    </x:row>
    <x:row r="26" ht="25.5" customHeight="1">
      <x:c r="A26" s="71" t="n">
        <x:v>8</x:v>
      </x:c>
      <x:c r="B26" s="72" t="str">
        <x:v>Замена тормозной жидкости в системе сцепления</x:v>
      </x:c>
      <x:c r="C26" s="73" t="n">
        <x:v>3</x:v>
      </x:c>
      <x:c r="D26" s="74" t="n">
        <x:f>C26*$B$9</x:f>
        <x:v>9000</x:v>
      </x:c>
      <x:c r="E26" s="72"/>
    </x:row>
    <x:row r="27" ht="25.5" customHeight="1">
      <x:c r="A27" s="67" t="n">
        <x:v>9</x:v>
      </x:c>
      <x:c r="B27" s="68" t="str">
        <x:v>Прокачка системы сцепления</x:v>
      </x:c>
      <x:c r="C27" s="69" t="n">
        <x:v>2</x:v>
      </x:c>
      <x:c r="D27" s="70" t="n">
        <x:f>C27*$B$9</x:f>
        <x:v>6000</x:v>
      </x:c>
      <x:c r="E27" s="68"/>
    </x:row>
    <x:row r="28" ht="25.5" customHeight="1">
      <x:c r="A28" s="71" t="n">
        <x:v>10</x:v>
      </x:c>
      <x:c r="B28" s="72" t="str">
        <x:v>Демонтаж/монтаж КПП</x:v>
      </x:c>
      <x:c r="C28" s="73" t="n">
        <x:v>14</x:v>
      </x:c>
      <x:c r="D28" s="74" t="n">
        <x:f>C28*$B$9</x:f>
        <x:v>42000</x:v>
      </x:c>
      <x:c r="E28" s="72"/>
    </x:row>
    <x:row r="29" ht="25.5" customHeight="1">
      <x:c r="A29" s="67" t="n">
        <x:v>11</x:v>
      </x:c>
      <x:c r="B29" s="68" t="str">
        <x:v>Демонтаж/монтаж корзины сцепления</x:v>
      </x:c>
      <x:c r="C29" s="69" t="n">
        <x:v>1</x:v>
      </x:c>
      <x:c r="D29" s="70" t="n">
        <x:f>C29*$B$9</x:f>
        <x:v>3000</x:v>
      </x:c>
      <x:c r="E29" s="68"/>
    </x:row>
    <x:row r="30" ht="25.5" customHeight="1">
      <x:c r="A30" s="71" t="n">
        <x:v>12</x:v>
      </x:c>
      <x:c r="B30" s="72" t="str">
        <x:v>Демонтаж/монтаж выжимного подшипника</x:v>
      </x:c>
      <x:c r="C30" s="73" t="n">
        <x:v>1</x:v>
      </x:c>
      <x:c r="D30" s="74" t="n">
        <x:f>C30*$B$9</x:f>
        <x:v>3000</x:v>
      </x:c>
      <x:c r="E30" s="72"/>
    </x:row>
    <x:row r="31" ht="25.5" customHeight="1">
      <x:c r="A31" s="67" t="n">
        <x:v>13</x:v>
      </x:c>
      <x:c r="B31" s="68" t="str">
        <x:v>Демонтаж/монтаж крышки КПП</x:v>
      </x:c>
      <x:c r="C31" s="69" t="n">
        <x:v>3</x:v>
      </x:c>
      <x:c r="D31" s="70" t="n">
        <x:f>C31*$B$9</x:f>
        <x:v>9000</x:v>
      </x:c>
      <x:c r="E31" s="68"/>
    </x:row>
    <x:row r="32" ht="25.5" customHeight="1">
      <x:c r="A32" s="71" t="n">
        <x:v>14</x:v>
      </x:c>
      <x:c r="B32" s="72" t="str">
        <x:v>Демонтаж/монтаж хвостовика КПП</x:v>
      </x:c>
      <x:c r="C32" s="73" t="n">
        <x:v>3</x:v>
      </x:c>
      <x:c r="D32" s="74" t="n">
        <x:f>C32*$B$9</x:f>
        <x:v>9000</x:v>
      </x:c>
      <x:c r="E32" s="72"/>
    </x:row>
    <x:row r="33" ht="25.5" customHeight="1">
      <x:c r="A33" s="67" t="n">
        <x:v>15</x:v>
      </x:c>
      <x:c r="B33" s="68" t="str">
        <x:v>Демонтаж/монтаж сухого корпуса (колокол) КПП</x:v>
      </x:c>
      <x:c r="C33" s="69" t="n">
        <x:v>2</x:v>
      </x:c>
      <x:c r="D33" s="70" t="n">
        <x:f>C33*$B$9</x:f>
        <x:v>6000</x:v>
      </x:c>
      <x:c r="E33" s="68"/>
    </x:row>
    <x:row r="34" ht="25.5" customHeight="1">
      <x:c r="A34" s="71" t="n">
        <x:v>16</x:v>
      </x:c>
      <x:c r="B34" s="72" t="str">
        <x:v>Замена сальника КПП передней или задней</x:v>
      </x:c>
      <x:c r="C34" s="73" t="n">
        <x:v>1</x:v>
      </x:c>
      <x:c r="D34" s="74" t="n">
        <x:f>C34*$B$9</x:f>
        <x:v>3000</x:v>
      </x:c>
      <x:c r="E34" s="72"/>
    </x:row>
    <x:row r="35" ht="25.5" customHeight="1">
      <x:c r="A35" s="67" t="n">
        <x:v>17</x:v>
      </x:c>
      <x:c r="B35" s="68" t="str">
        <x:v>Демонтаж/монтаж вала КПП (1 вала)</x:v>
      </x:c>
      <x:c r="C35" s="69" t="n">
        <x:v>2</x:v>
      </x:c>
      <x:c r="D35" s="70" t="n">
        <x:f>C35*$B$9</x:f>
        <x:v>6000</x:v>
      </x:c>
      <x:c r="E35" s="68"/>
    </x:row>
    <x:row r="36" ht="25.5" customHeight="1">
      <x:c r="A36" s="71" t="n">
        <x:v>18</x:v>
      </x:c>
      <x:c r="B36" s="72" t="str">
        <x:v>Замена шестеренки КПП (1 шестерни)</x:v>
      </x:c>
      <x:c r="C36" s="73" t="n">
        <x:v>2</x:v>
      </x:c>
      <x:c r="D36" s="74" t="n">
        <x:f>C36*$B$9</x:f>
        <x:v>6000</x:v>
      </x:c>
      <x:c r="E36" s="72"/>
    </x:row>
    <x:row r="37" ht="25.5" customHeight="1">
      <x:c r="A37" s="67" t="n">
        <x:v>19</x:v>
      </x:c>
      <x:c r="B37" s="68" t="str">
        <x:v>Замена масла в КПП</x:v>
      </x:c>
      <x:c r="C37" s="69" t="n">
        <x:v>1</x:v>
      </x:c>
      <x:c r="D37" s="70" t="n">
        <x:f>C37*$B$9</x:f>
        <x:v>3000</x:v>
      </x:c>
      <x:c r="E37" s="68"/>
    </x:row>
    <x:row r="38" ht="25.5" customHeight="1">
      <x:c r="A38" s="71" t="n">
        <x:v>20</x:v>
      </x:c>
      <x:c r="B38" s="72" t="str">
        <x:v>Замена сапуна КПП</x:v>
      </x:c>
      <x:c r="C38" s="73" t="n">
        <x:v>0.5</x:v>
      </x:c>
      <x:c r="D38" s="74" t="n">
        <x:f>C38*$B$9</x:f>
        <x:v>1500</x:v>
      </x:c>
      <x:c r="E38" s="72"/>
    </x:row>
    <x:row r="39" ht="34.5" customHeight="1">
      <x:c r="A39" s="67" t="n">
        <x:v>21</x:v>
      </x:c>
      <x:c r="B39" s="68" t="str">
        <x:v>Демонтаж/монтаж наконечника троса КПП (1 наконечник)</x:v>
      </x:c>
      <x:c r="C39" s="69" t="n">
        <x:v>1</x:v>
      </x:c>
      <x:c r="D39" s="70" t="n">
        <x:f>C39*$B$9</x:f>
        <x:v>3000</x:v>
      </x:c>
      <x:c r="E39" s="68"/>
    </x:row>
    <x:row r="40" ht="25.5" customHeight="1">
      <x:c r="A40" s="71" t="n">
        <x:v>22</x:v>
      </x:c>
      <x:c r="B40" s="72" t="str">
        <x:v>Демонтаж/монтаж подушки крепления КПП</x:v>
      </x:c>
      <x:c r="C40" s="73" t="n">
        <x:v>1</x:v>
      </x:c>
      <x:c r="D40" s="74" t="n">
        <x:f>C40*$B$9</x:f>
        <x:v>3000</x:v>
      </x:c>
      <x:c r="E40" s="72"/>
    </x:row>
    <x:row r="41" ht="25.5" customHeight="1">
      <x:c r="A41" s="67" t="n">
        <x:v>23</x:v>
      </x:c>
      <x:c r="B41" s="68" t="str">
        <x:v>Демонтаж/монтаж карданного вала (1 вал)</x:v>
      </x:c>
      <x:c r="C41" s="69" t="n">
        <x:v>2</x:v>
      </x:c>
      <x:c r="D41" s="70" t="n">
        <x:f>C41*$B$9</x:f>
        <x:v>6000</x:v>
      </x:c>
      <x:c r="E41" s="68"/>
    </x:row>
    <x:row r="42" ht="25.5" customHeight="1">
      <x:c r="A42" s="71" t="n">
        <x:v>24</x:v>
      </x:c>
      <x:c r="B42" s="72" t="str">
        <x:v>Демонтаж/монтаж редуктора (моста)</x:v>
      </x:c>
      <x:c r="C42" s="73" t="n">
        <x:v>4</x:v>
      </x:c>
      <x:c r="D42" s="74" t="n">
        <x:f>C42*$B$9</x:f>
        <x:v>12000</x:v>
      </x:c>
      <x:c r="E42" s="72"/>
    </x:row>
    <x:row r="43" ht="25.5" customHeight="1">
      <x:c r="A43" s="67" t="n">
        <x:v>25</x:v>
      </x:c>
      <x:c r="B43" s="68" t="str">
        <x:v>Демонтаж/монтаж вала привода (1 привод)</x:v>
      </x:c>
      <x:c r="C43" s="69" t="n">
        <x:v>1</x:v>
      </x:c>
      <x:c r="D43" s="70" t="n">
        <x:f>C43*$B$9</x:f>
        <x:v>3000</x:v>
      </x:c>
      <x:c r="E43" s="68"/>
    </x:row>
    <x:row r="44" ht="25.5" customHeight="1">
      <x:c r="A44" s="71" t="n">
        <x:v>26</x:v>
      </x:c>
      <x:c r="B44" s="72" t="str">
        <x:v>Замена масла в редукторе (1 мосту)</x:v>
      </x:c>
      <x:c r="C44" s="73" t="n">
        <x:v>0.5</x:v>
      </x:c>
      <x:c r="D44" s="74" t="n">
        <x:f>C44*$B$9</x:f>
        <x:v>1500</x:v>
      </x:c>
      <x:c r="E44" s="72"/>
    </x:row>
    <x:row r="45" ht="25.5" customHeight="1">
      <x:c r="A45" s="67" t="n">
        <x:v>27</x:v>
      </x:c>
      <x:c r="B45" s="68" t="str">
        <x:v>Демонтаж/монтаж крышки редуктора (моста)</x:v>
      </x:c>
      <x:c r="C45" s="69" t="n">
        <x:v>0.5</x:v>
      </x:c>
      <x:c r="D45" s="70" t="n">
        <x:f>C45*$B$9</x:f>
        <x:v>1500</x:v>
      </x:c>
      <x:c r="E45" s="68"/>
    </x:row>
    <x:row r="46" ht="25.5" customHeight="1">
      <x:c r="A46" s="71" t="n">
        <x:v>28</x:v>
      </x:c>
      <x:c r="B46" s="72" t="str">
        <x:v>Демонтаж/монтаж нижней крышки редуктора (моста)</x:v>
      </x:c>
      <x:c r="C46" s="73" t="n">
        <x:v>0.5</x:v>
      </x:c>
      <x:c r="D46" s="74" t="n">
        <x:f>C46*$B$9</x:f>
        <x:v>1500</x:v>
      </x:c>
      <x:c r="E46" s="72"/>
    </x:row>
    <x:row r="47" ht="25.5" customHeight="1">
      <x:c r="A47" s="67" t="n">
        <x:v>29</x:v>
      </x:c>
      <x:c r="B47" s="68" t="str">
        <x:v>Разбор/сбор дифференциала редуктора (моста)</x:v>
      </x:c>
      <x:c r="C47" s="69" t="n">
        <x:v>3</x:v>
      </x:c>
      <x:c r="D47" s="70" t="n">
        <x:f>C47*$B$9</x:f>
        <x:v>9000</x:v>
      </x:c>
      <x:c r="E47" s="68"/>
    </x:row>
    <x:row r="48" ht="25.5" customHeight="1">
      <x:c r="A48" s="71" t="n">
        <x:v>30</x:v>
      </x:c>
      <x:c r="B48" s="72" t="str">
        <x:v>Демонтаж/монтаж кронштейна редуктора (моста)</x:v>
      </x:c>
      <x:c r="C48" s="73" t="n">
        <x:v>0.5</x:v>
      </x:c>
      <x:c r="D48" s="74" t="n">
        <x:f>C48*$B$9</x:f>
        <x:v>1500</x:v>
      </x:c>
      <x:c r="E48" s="72"/>
    </x:row>
    <x:row r="49" ht="25.5" customHeight="1">
      <x:c r="A49" s="67" t="n">
        <x:v>31</x:v>
      </x:c>
      <x:c r="B49" s="68" t="str">
        <x:v>Демонтаж/монтаж раздаточной коробки</x:v>
      </x:c>
      <x:c r="C49" s="69" t="n">
        <x:v>4</x:v>
      </x:c>
      <x:c r="D49" s="70" t="n">
        <x:f>C49*$B$9</x:f>
        <x:v>12000</x:v>
      </x:c>
      <x:c r="E49" s="68"/>
    </x:row>
    <x:row r="50" ht="34.5" customHeight="1">
      <x:c r="A50" s="71" t="n">
        <x:v>32</x:v>
      </x:c>
      <x:c r="B50" s="72" t="str">
        <x:v>Демонтаж/монтаж кронштейна раздатки (1 кронштейн)</x:v>
      </x:c>
      <x:c r="C50" s="73" t="n">
        <x:v>0.5</x:v>
      </x:c>
      <x:c r="D50" s="74" t="n">
        <x:f>C50*$B$9</x:f>
        <x:v>1500</x:v>
      </x:c>
      <x:c r="E50" s="72"/>
    </x:row>
    <x:row r="51" ht="34.5" customHeight="1">
      <x:c r="A51" s="67" t="n">
        <x:v>33</x:v>
      </x:c>
      <x:c r="B51" s="68" t="str">
        <x:v>Демонтаж/монтаж наконечника троса раздатки (1 наконечник)</x:v>
      </x:c>
      <x:c r="C51" s="69" t="n">
        <x:v>0.5</x:v>
      </x:c>
      <x:c r="D51" s="70" t="n">
        <x:f>C51*$B$9</x:f>
        <x:v>1500</x:v>
      </x:c>
      <x:c r="E51" s="68"/>
    </x:row>
    <x:row r="52" ht="25.5" customHeight="1">
      <x:c r="A52" s="71" t="n">
        <x:v>34</x:v>
      </x:c>
      <x:c r="B52" s="72" t="str">
        <x:v>Демонтаж/монтаж крышки раздатки (1 крышка)</x:v>
      </x:c>
      <x:c r="C52" s="73" t="n">
        <x:v>0.5</x:v>
      </x:c>
      <x:c r="D52" s="74" t="n">
        <x:f>C52*$B$9</x:f>
        <x:v>1500</x:v>
      </x:c>
      <x:c r="E52" s="72"/>
    </x:row>
    <x:row r="53" ht="25.5" customHeight="1">
      <x:c r="A53" s="67" t="n">
        <x:v>35</x:v>
      </x:c>
      <x:c r="B53" s="68" t="str">
        <x:v>Замена масла в раздаточной коробке</x:v>
      </x:c>
      <x:c r="C53" s="69" t="n">
        <x:v>0.5</x:v>
      </x:c>
      <x:c r="D53" s="70" t="n">
        <x:f>C53*$B$9</x:f>
        <x:v>1500</x:v>
      </x:c>
      <x:c r="E53" s="68"/>
    </x:row>
    <x:row r="54" ht="25.5" customHeight="1">
      <x:c r="A54" s="71" t="n">
        <x:v>36</x:v>
      </x:c>
      <x:c r="B54" s="72" t="str">
        <x:v>Демонтаж/монтаж бортового редуктора</x:v>
      </x:c>
      <x:c r="C54" s="73" t="n">
        <x:v>2</x:v>
      </x:c>
      <x:c r="D54" s="74" t="n">
        <x:f>C54*$B$9</x:f>
        <x:v>6000</x:v>
      </x:c>
      <x:c r="E54" s="72"/>
    </x:row>
    <x:row r="55" ht="25.5" customHeight="1">
      <x:c r="A55" s="67" t="n">
        <x:v>37</x:v>
      </x:c>
      <x:c r="B55" s="68" t="str">
        <x:v>Замена масла бортового редуктора</x:v>
      </x:c>
      <x:c r="C55" s="69" t="n">
        <x:v>0.5</x:v>
      </x:c>
      <x:c r="D55" s="70" t="n">
        <x:f>C55*$B$9</x:f>
        <x:v>1500</x:v>
      </x:c>
      <x:c r="E55" s="68"/>
    </x:row>
    <x:row r="56" ht="34.5" customHeight="1">
      <x:c r="A56" s="71" t="n">
        <x:v>38</x:v>
      </x:c>
      <x:c r="B56" s="72" t="str">
        <x:v>Демонтаж/монтаж внутреннего фланца бортового редуктора</x:v>
      </x:c>
      <x:c r="C56" s="73" t="n">
        <x:v>0.5</x:v>
      </x:c>
      <x:c r="D56" s="74" t="n">
        <x:f>C56*$B$9</x:f>
        <x:v>1500</x:v>
      </x:c>
      <x:c r="E56" s="72"/>
    </x:row>
    <x:row r="57" ht="34.5" customHeight="1">
      <x:c r="A57" s="67" t="n">
        <x:v>39</x:v>
      </x:c>
      <x:c r="B57" s="68" t="str">
        <x:v>Демонтаж/монтаж наружного фланца бортового редуктора</x:v>
      </x:c>
      <x:c r="C57" s="69" t="n">
        <x:v>1</x:v>
      </x:c>
      <x:c r="D57" s="70" t="n">
        <x:f>C57*$B$9</x:f>
        <x:v>3000</x:v>
      </x:c>
      <x:c r="E57" s="68"/>
    </x:row>
    <x:row r="58" ht="25.5" customHeight="1">
      <x:c r="A58" s="71" t="n">
        <x:v>40</x:v>
      </x:c>
      <x:c r="B58" s="72" t="str">
        <x:v>Демонтаж/монтаж колеса (1 колесо)</x:v>
      </x:c>
      <x:c r="C58" s="73" t="n">
        <x:v>0.5</x:v>
      </x:c>
      <x:c r="D58" s="74" t="n">
        <x:f>C58*$B$9</x:f>
        <x:v>1500</x:v>
      </x:c>
      <x:c r="E58" s="72"/>
    </x:row>
    <x:row r="59" ht="25.5" customHeight="1">
      <x:c r="A59" s="67" t="n">
        <x:v>41</x:v>
      </x:c>
      <x:c r="B59" s="68" t="str">
        <x:v>Замена ступичных болтов (1 болт)</x:v>
      </x:c>
      <x:c r="C59" s="69" t="n">
        <x:v>0.5</x:v>
      </x:c>
      <x:c r="D59" s="70" t="n">
        <x:f>C59*$B$9</x:f>
        <x:v>1500</x:v>
      </x:c>
      <x:c r="E59" s="68"/>
    </x:row>
    <x:row r="60" ht="34.5" customHeight="1">
      <x:c r="A60" s="71" t="n">
        <x:v>42</x:v>
      </x:c>
      <x:c r="B60" s="72" t="str">
        <x:v>Демонтаж/монтаж внутреннего сальника бортового редуктора</x:v>
      </x:c>
      <x:c r="C60" s="73" t="n">
        <x:v>0.5</x:v>
      </x:c>
      <x:c r="D60" s="74" t="n">
        <x:f>C60*$B$9</x:f>
        <x:v>1500</x:v>
      </x:c>
      <x:c r="E60" s="72"/>
    </x:row>
    <x:row r="61" ht="34.5" customHeight="1">
      <x:c r="A61" s="67" t="n">
        <x:v>43</x:v>
      </x:c>
      <x:c r="B61" s="68" t="str">
        <x:v>Демонтаж/монтаж наружного сальника бортового редуктора</x:v>
      </x:c>
      <x:c r="C61" s="69" t="n">
        <x:v>0.5</x:v>
      </x:c>
      <x:c r="D61" s="70" t="n">
        <x:f>C61*$B$9</x:f>
        <x:v>1500</x:v>
      </x:c>
      <x:c r="E61" s="68"/>
    </x:row>
    <x:row r="62" ht="25.5" customHeight="1">
      <x:c r="A62" s="71" t="n">
        <x:v>44</x:v>
      </x:c>
      <x:c r="B62" s="72" t="str">
        <x:v>Демонтаж/монтаж вала бортового редуктора</x:v>
      </x:c>
      <x:c r="C62" s="73" t="n">
        <x:v>1</x:v>
      </x:c>
      <x:c r="D62" s="74" t="n">
        <x:f>C62*$B$9</x:f>
        <x:v>3000</x:v>
      </x:c>
      <x:c r="E62" s="72"/>
    </x:row>
    <x:row r="63" ht="34.5" customHeight="1">
      <x:c r="A63" s="67" t="n">
        <x:v>45</x:v>
      </x:c>
      <x:c r="B63" s="68" t="str">
        <x:v>Демонтаж/монтаж подшипника бортового редуктора (1 подшипник)</x:v>
      </x:c>
      <x:c r="C63" s="69" t="n">
        <x:v>0.5</x:v>
      </x:c>
      <x:c r="D63" s="70" t="n">
        <x:f>C63*$B$9</x:f>
        <x:v>1500</x:v>
      </x:c>
      <x:c r="E63" s="68"/>
    </x:row>
    <x:row r="64" ht="34.5" customHeight="1">
      <x:c r="A64" s="71" t="n">
        <x:v>46</x:v>
      </x:c>
      <x:c r="B64" s="72" t="str">
        <x:v>Демонтаж/монтаж сателлита бортового редуктора (1 сателлит)</x:v>
      </x:c>
      <x:c r="C64" s="73" t="n">
        <x:v>0.15</x:v>
      </x:c>
      <x:c r="D64" s="74" t="n">
        <x:f>C64*$B$9</x:f>
        <x:v>450</x:v>
      </x:c>
      <x:c r="E64" s="72"/>
    </x:row>
    <x:row r="65" ht="25.5" customHeight="1">
      <x:c r="A65" s="67" t="n">
        <x:v>47</x:v>
      </x:c>
      <x:c r="B65" s="68" t="str">
        <x:v>Демонтаж/монтаж зубчатого колеса</x:v>
      </x:c>
      <x:c r="C65" s="69" t="n">
        <x:v>0.15</x:v>
      </x:c>
      <x:c r="D65" s="70" t="n">
        <x:f>C65*$B$9</x:f>
        <x:v>450</x:v>
      </x:c>
      <x:c r="E65" s="68"/>
    </x:row>
    <x:row r="66" ht="25.5" customHeight="1">
      <x:c r="A66" s="71" t="n">
        <x:v>48</x:v>
      </x:c>
      <x:c r="B66" s="72" t="str">
        <x:v>Демонтаж/монтаж шестерни -18</x:v>
      </x:c>
      <x:c r="C66" s="73" t="n">
        <x:v>0.15</x:v>
      </x:c>
      <x:c r="D66" s="74" t="n">
        <x:f>C66*$B$9</x:f>
        <x:v>450</x:v>
      </x:c>
      <x:c r="E66" s="72"/>
    </x:row>
    <x:row r="67" ht="25.5" customHeight="1">
      <x:c r="A67" s="67" t="n">
        <x:v>49</x:v>
      </x:c>
      <x:c r="B67" s="68" t="str">
        <x:v>Демонтаж/монтаж прокладки (1 прокладка)</x:v>
      </x:c>
      <x:c r="C67" s="69" t="n">
        <x:v>0.15</x:v>
      </x:c>
      <x:c r="D67" s="70" t="n">
        <x:f>C67*$B$9</x:f>
        <x:v>450</x:v>
      </x:c>
      <x:c r="E67" s="68"/>
    </x:row>
    <x:row r="68" ht="25.5" customHeight="1">
      <x:c r="A68" s="71" t="n">
        <x:v>50</x:v>
      </x:c>
      <x:c r="B68" s="72" t="str">
        <x:v>Демонтаж/монтаж шарнира привода (1 шарнир)</x:v>
      </x:c>
      <x:c r="C68" s="73" t="n">
        <x:v>1</x:v>
      </x:c>
      <x:c r="D68" s="74" t="n">
        <x:f>C68*$B$9</x:f>
        <x:v>3000</x:v>
      </x:c>
      <x:c r="E68" s="72"/>
    </x:row>
    <x:row r="69" ht="34.5" customHeight="1">
      <x:c r="A69" s="67" t="n">
        <x:v>51</x:v>
      </x:c>
      <x:c r="B69" s="68" t="str">
        <x:v>Демонтаж/монтаж чехла шарнира привода (пыльник шруса, 1 пыльник)</x:v>
      </x:c>
      <x:c r="C69" s="69" t="n">
        <x:v>0.5</x:v>
      </x:c>
      <x:c r="D69" s="70" t="n">
        <x:f>C69*$B$9</x:f>
        <x:v>1500</x:v>
      </x:c>
      <x:c r="E69" s="68"/>
    </x:row>
    <x:row r="70" ht="25.5" customHeight="1">
      <x:c r="A70" s="71" t="n">
        <x:v>52</x:v>
      </x:c>
      <x:c r="B70" s="72" t="str">
        <x:v>Демонтаж/монтаж ОМГ редуктора</x:v>
      </x:c>
      <x:c r="C70" s="73" t="n">
        <x:v>2</x:v>
      </x:c>
      <x:c r="D70" s="74" t="n">
        <x:f>C70*$B$9</x:f>
        <x:v>6000</x:v>
      </x:c>
      <x:c r="E70" s="72"/>
    </x:row>
    <x:row r="71" ht="34.5" customHeight="1">
      <x:c r="A71" s="67" t="n">
        <x:v>53</x:v>
      </x:c>
      <x:c r="B71" s="68" t="str">
        <x:v>Демонтаж/монтаж подушек крепления ОМГ редуктора (1 подушка)</x:v>
      </x:c>
      <x:c r="C71" s="69" t="n">
        <x:v>0.5</x:v>
      </x:c>
      <x:c r="D71" s="70" t="n">
        <x:f>C71*$B$9</x:f>
        <x:v>1500</x:v>
      </x:c>
      <x:c r="E71" s="68"/>
    </x:row>
    <x:row r="72" ht="25.5" customHeight="1">
      <x:c r="A72" s="71" t="n">
        <x:v>54</x:v>
      </x:c>
      <x:c r="B72" s="72" t="str">
        <x:v>Демонтаж/монтаж хвостовика ОМГ редуктора</x:v>
      </x:c>
      <x:c r="C72" s="73" t="n">
        <x:v>0.5</x:v>
      </x:c>
      <x:c r="D72" s="74" t="n">
        <x:f>C72*$B$9</x:f>
        <x:v>1500</x:v>
      </x:c>
      <x:c r="E72" s="72"/>
    </x:row>
    <x:row r="73" ht="25.5" customHeight="1">
      <x:c r="A73" s="67" t="n">
        <x:v>55</x:v>
      </x:c>
      <x:c r="B73" s="68" t="str">
        <x:v>Демонтаж/монтаж крышки ОМГ редуктора</x:v>
      </x:c>
      <x:c r="C73" s="69" t="n">
        <x:v>0.5</x:v>
      </x:c>
      <x:c r="D73" s="70" t="n">
        <x:f>C73*$B$9</x:f>
        <x:v>1500</x:v>
      </x:c>
      <x:c r="E73" s="68"/>
    </x:row>
    <x:row r="74" ht="25.5" customHeight="1">
      <x:c r="A74" s="71" t="n">
        <x:v>56</x:v>
      </x:c>
      <x:c r="B74" s="72" t="str">
        <x:v>Замена масла ОМГ редуктора</x:v>
      </x:c>
      <x:c r="C74" s="73" t="n">
        <x:v>0.5</x:v>
      </x:c>
      <x:c r="D74" s="74" t="n">
        <x:f>C74*$B$9</x:f>
        <x:v>1500</x:v>
      </x:c>
      <x:c r="E74" s="72"/>
    </x:row>
    <x:row r="75" ht="25.5" customHeight="1">
      <x:c r="A75" s="67" t="n">
        <x:v>57</x:v>
      </x:c>
      <x:c r="B75" s="68" t="str">
        <x:v>Демонтаж/монтаж приводной цепи (Т1М, 1 цепь)</x:v>
      </x:c>
      <x:c r="C75" s="69" t="n">
        <x:v>1</x:v>
      </x:c>
      <x:c r="D75" s="70" t="n">
        <x:f>C75*$B$9</x:f>
        <x:v>3000</x:v>
      </x:c>
      <x:c r="E75" s="68"/>
    </x:row>
    <x:row r="76" ht="34.5" customHeight="1">
      <x:c r="A76" s="71" t="n">
        <x:v>58</x:v>
      </x:c>
      <x:c r="B76" s="72" t="str">
        <x:v>Демонтаж/монтаж вала эвольвентного (Т1М, ступичный вал, 1 вал)</x:v>
      </x:c>
      <x:c r="C76" s="73" t="n">
        <x:v>1</x:v>
      </x:c>
      <x:c r="D76" s="74" t="n">
        <x:f>C76*$B$9</x:f>
        <x:v>3000</x:v>
      </x:c>
      <x:c r="E76" s="72"/>
    </x:row>
    <x:row r="77" ht="43.5" customHeight="1">
      <x:c r="A77" s="67" t="n">
        <x:v>59</x:v>
      </x:c>
      <x:c r="B77" s="68" t="str">
        <x:v>Демонтаж/монтаж подшипника ведомого вала (Т1М подшипник вала ступицы, 1 подшипник)</x:v>
      </x:c>
      <x:c r="C77" s="69" t="n">
        <x:v>0.5</x:v>
      </x:c>
      <x:c r="D77" s="70" t="n">
        <x:f>C77*$B$9</x:f>
        <x:v>1500</x:v>
      </x:c>
      <x:c r="E77" s="68"/>
    </x:row>
    <x:row r="78" ht="25.5" customHeight="1">
      <x:c r="A78" s="71" t="n">
        <x:v>60</x:v>
      </x:c>
      <x:c r="B78" s="72" t="str">
        <x:v>Демонтаж/монтаж звезды насоса (Т1М)</x:v>
      </x:c>
      <x:c r="C78" s="73" t="n">
        <x:v>0.5</x:v>
      </x:c>
      <x:c r="D78" s="74" t="n">
        <x:f>C78*$B$9</x:f>
        <x:v>1500</x:v>
      </x:c>
      <x:c r="E78" s="72"/>
    </x:row>
    <x:row r="79" ht="25.5" customHeight="1">
      <x:c r="A79" s="67" t="n">
        <x:v>61</x:v>
      </x:c>
      <x:c r="B79" s="68" t="str">
        <x:v>Демонтаж/монтаж звезды ведущей (Т1М, 1 звезда)</x:v>
      </x:c>
      <x:c r="C79" s="69" t="n">
        <x:v>0.5</x:v>
      </x:c>
      <x:c r="D79" s="70" t="n">
        <x:f>C79*$B$9</x:f>
        <x:v>1500</x:v>
      </x:c>
      <x:c r="E79" s="68"/>
    </x:row>
    <x:row r="80" ht="25.5" customHeight="1">
      <x:c r="A80" s="71" t="n">
        <x:v>62</x:v>
      </x:c>
      <x:c r="B80" s="72" t="str">
        <x:v>Демонтаж/монтаж звезды малой (Т1М, 1 звезда)</x:v>
      </x:c>
      <x:c r="C80" s="73" t="n">
        <x:v>0.5</x:v>
      </x:c>
      <x:c r="D80" s="74" t="n">
        <x:f>C80*$B$9</x:f>
        <x:v>1500</x:v>
      </x:c>
      <x:c r="E80" s="72"/>
    </x:row>
    <x:row r="81" ht="25.5" customHeight="1">
      <x:c r="A81" s="67" t="n">
        <x:v>63</x:v>
      </x:c>
      <x:c r="B81" s="68" t="str">
        <x:v>Регулировка колеи 1 колеса</x:v>
      </x:c>
      <x:c r="C81" s="69" t="n">
        <x:v>0.5</x:v>
      </x:c>
      <x:c r="D81" s="70" t="n">
        <x:f>C81*$B$9</x:f>
        <x:v>1500</x:v>
      </x:c>
      <x:c r="E81" s="68"/>
    </x:row>
  </x:sheetData>
  <x:mergeCells>
    <x:mergeCell ref="A6:E6"/>
    <x:mergeCell ref="A7:E7"/>
    <x:mergeCell ref="A8:E8"/>
    <x:mergeCell ref="A10:E10"/>
    <x:mergeCell ref="A12:E12"/>
    <x:mergeCell ref="A13:E13"/>
    <x:mergeCell ref="A14:E14"/>
    <x:mergeCell ref="A15:E15"/>
    <x:mergeCell ref="A16:E16"/>
    <x:mergeCell ref="A17:E17"/>
    <x:mergeCell ref="A18:E18"/>
  </x:mergeCells>
  <x:pageMargins left="0.7" right="0.7" top="0.75" bottom="0.75" header="0.3" footer="0.3"/>
  <x:drawing xmlns:r="http://schemas.openxmlformats.org/officeDocument/2006/relationships" r:id="R8ed8a424166f49c9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РУЛЕВОЕ УПРАВЛЕНИЕ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1" customHeight="1">
      <x:c r="A12" s="53" t="str">
        <x:v>Замена оси маятникового рычага (1 ось) входят позиции: 3, 4, 5, 6, 7, 8, 10, транс 40 (7 ч)</x:v>
      </x:c>
      <x:c r="B12" s="53"/>
      <x:c r="C12" s="57"/>
      <x:c r="D12" s="58"/>
      <x:c r="E12" s="53"/>
    </x:row>
    <x:row r="13" ht="21" customHeight="1">
      <x:c r="A13" s="53" t="str">
        <x:v>Замена ШНКФ (ГУР) входят позиции: 1, 2, 3 (5 ч)</x:v>
      </x:c>
      <x:c r="B13" s="53"/>
      <x:c r="C13" s="57"/>
      <x:c r="D13" s="58"/>
      <x:c r="E13" s="53"/>
    </x:row>
    <x:row r="14" ht="21" customHeight="1">
      <x:c r="A14" s="53" t="str">
        <x:v>Замена рулевого коромысла входят позиции: 3, 7, 11, 12 (5 ч)</x:v>
      </x:c>
      <x:c r="B14" s="53"/>
      <x:c r="C14" s="57"/>
      <x:c r="D14" s="58"/>
      <x:c r="E14" s="53"/>
    </x:row>
    <x:row r="15" ht="21" customHeight="1">
      <x:c r="A15" s="53" t="str">
        <x:v>Замена рулевого наконечника (1 наконечник) входят позиции: 10, 14, транс40, транс63 (2,5 ч)</x:v>
      </x:c>
      <x:c r="B15" s="53"/>
      <x:c r="C15" s="57"/>
      <x:c r="D15" s="58"/>
      <x:c r="E15" s="53"/>
    </x:row>
    <x:row r="16" ht="25.5" customHeight="1">
      <x:c r="A16" s="71" t="n">
        <x:v>1</x:v>
      </x:c>
      <x:c r="B16" s="72" t="str">
        <x:v>Демонтаж/монтаж ШНКФ (ГУР)</x:v>
      </x:c>
      <x:c r="C16" s="73" t="n">
        <x:v>3</x:v>
      </x:c>
      <x:c r="D16" s="74" t="n">
        <x:f>C16*$B$9</x:f>
        <x:v>9000</x:v>
      </x:c>
      <x:c r="E16" s="72"/>
    </x:row>
    <x:row r="17" ht="25.5" customHeight="1">
      <x:c r="A17" s="67" t="n">
        <x:v>2</x:v>
      </x:c>
      <x:c r="B17" s="68" t="str">
        <x:v>Демонтаж/монтаж сошки рулевого механизма</x:v>
      </x:c>
      <x:c r="C17" s="69" t="n">
        <x:v>1</x:v>
      </x:c>
      <x:c r="D17" s="70" t="n">
        <x:f>C17*$B$9</x:f>
        <x:v>3000</x:v>
      </x:c>
      <x:c r="E17" s="68"/>
    </x:row>
    <x:row r="18" ht="34.5" customHeight="1">
      <x:c r="A18" s="71" t="n">
        <x:v>3</x:v>
      </x:c>
      <x:c r="B18" s="72" t="str">
        <x:v>Демонтаж/монтаж тяги рулевого управления (которые вдоль машины, 1 тяга)</x:v>
      </x:c>
      <x:c r="C18" s="73" t="n">
        <x:v>1</x:v>
      </x:c>
      <x:c r="D18" s="74" t="n">
        <x:f>C18*$B$9</x:f>
        <x:v>3000</x:v>
      </x:c>
      <x:c r="E18" s="72"/>
    </x:row>
    <x:row r="19" ht="34.5" customHeight="1">
      <x:c r="A19" s="67" t="n">
        <x:v>4</x:v>
      </x:c>
      <x:c r="B19" s="68" t="str">
        <x:v>Демонтаж/монтаж качалки малой (главной) (1 качалка)</x:v>
      </x:c>
      <x:c r="C19" s="69" t="n">
        <x:v>1</x:v>
      </x:c>
      <x:c r="D19" s="70" t="n">
        <x:f>C19*$B$9</x:f>
        <x:v>3000</x:v>
      </x:c>
      <x:c r="E19" s="68"/>
    </x:row>
    <x:row r="20" ht="25.5" customHeight="1">
      <x:c r="A20" s="71" t="n">
        <x:v>5</x:v>
      </x:c>
      <x:c r="B20" s="72" t="str">
        <x:v>Замена оси маятникового рычага (1 ось)</x:v>
      </x:c>
      <x:c r="C20" s="73" t="n">
        <x:v>2</x:v>
      </x:c>
      <x:c r="D20" s="74" t="n">
        <x:f>C20*$B$9</x:f>
        <x:v>6000</x:v>
      </x:c>
      <x:c r="E20" s="72"/>
    </x:row>
    <x:row r="21" ht="34.5" customHeight="1">
      <x:c r="A21" s="67" t="n">
        <x:v>6</x:v>
      </x:c>
      <x:c r="B21" s="68" t="str">
        <x:v>Замена подшипников оси маятникового рычага (2 подшипника)</x:v>
      </x:c>
      <x:c r="C21" s="69" t="n">
        <x:v>0.5</x:v>
      </x:c>
      <x:c r="D21" s="70" t="n">
        <x:f>C21*$B$9</x:f>
        <x:v>1500</x:v>
      </x:c>
      <x:c r="E21" s="68"/>
    </x:row>
    <x:row r="22" ht="25.5" customHeight="1">
      <x:c r="A22" s="71" t="n">
        <x:v>7</x:v>
      </x:c>
      <x:c r="B22" s="72" t="str">
        <x:v>Демонтаж/монтаж центральной тяги (1 тяга)</x:v>
      </x:c>
      <x:c r="C22" s="73" t="n">
        <x:v>1</x:v>
      </x:c>
      <x:c r="D22" s="74" t="n">
        <x:f>C22*$B$9</x:f>
        <x:v>3000</x:v>
      </x:c>
      <x:c r="E22" s="72"/>
    </x:row>
    <x:row r="23" ht="25.5" customHeight="1">
      <x:c r="A23" s="67" t="n">
        <x:v>8</x:v>
      </x:c>
      <x:c r="B23" s="68" t="str">
        <x:v>Смазка оси маятникового рычага</x:v>
      </x:c>
      <x:c r="C23" s="69" t="n">
        <x:v>0.15</x:v>
      </x:c>
      <x:c r="D23" s="70" t="n">
        <x:f>C23*$B$9</x:f>
        <x:v>450</x:v>
      </x:c>
      <x:c r="E23" s="68"/>
    </x:row>
    <x:row r="24" ht="25.5" customHeight="1">
      <x:c r="A24" s="71" t="n">
        <x:v>9</x:v>
      </x:c>
      <x:c r="B24" s="72" t="str">
        <x:v>Демонтаж/монтаж рулевого вала (рулевая колонка)</x:v>
      </x:c>
      <x:c r="C24" s="73" t="n">
        <x:v>4</x:v>
      </x:c>
      <x:c r="D24" s="74" t="n">
        <x:f>C24*$B$9</x:f>
        <x:v>12000</x:v>
      </x:c>
      <x:c r="E24" s="72"/>
    </x:row>
    <x:row r="25" ht="25.5" customHeight="1">
      <x:c r="A25" s="67" t="n">
        <x:v>10</x:v>
      </x:c>
      <x:c r="B25" s="68" t="str">
        <x:v>Демонтаж/монтаж рулевой тяги (1 тяга)</x:v>
      </x:c>
      <x:c r="C25" s="69" t="n">
        <x:v>1</x:v>
      </x:c>
      <x:c r="D25" s="70" t="n">
        <x:f>C25*$B$9</x:f>
        <x:v>3000</x:v>
      </x:c>
      <x:c r="E25" s="68"/>
    </x:row>
    <x:row r="26" ht="25.5" customHeight="1">
      <x:c r="A26" s="71" t="n">
        <x:v>11</x:v>
      </x:c>
      <x:c r="B26" s="72" t="str">
        <x:v>Демонтаж/монтаж коромысла рулевого</x:v>
      </x:c>
      <x:c r="C26" s="73" t="n">
        <x:v>2</x:v>
      </x:c>
      <x:c r="D26" s="74" t="n">
        <x:f>C26*$B$9</x:f>
        <x:v>6000</x:v>
      </x:c>
      <x:c r="E26" s="72"/>
    </x:row>
    <x:row r="27" ht="25.5" customHeight="1">
      <x:c r="A27" s="67" t="n">
        <x:v>12</x:v>
      </x:c>
      <x:c r="B27" s="68" t="str">
        <x:v>Замена подшипников коромысла рулевого</x:v>
      </x:c>
      <x:c r="C27" s="69" t="n">
        <x:v>1</x:v>
      </x:c>
      <x:c r="D27" s="70" t="n">
        <x:f>C27*$B$9</x:f>
        <x:v>3000</x:v>
      </x:c>
      <x:c r="E27" s="68"/>
    </x:row>
    <x:row r="28" ht="34.5" customHeight="1">
      <x:c r="A28" s="71" t="n">
        <x:v>13</x:v>
      </x:c>
      <x:c r="B28" s="72" t="str">
        <x:v>Замена втулки рулевой тяги (1 втулка, тяга вдоль машины)</x:v>
      </x:c>
      <x:c r="C28" s="73" t="n">
        <x:v>0.5</x:v>
      </x:c>
      <x:c r="D28" s="74" t="n">
        <x:f>C28*$B$9</x:f>
        <x:v>1500</x:v>
      </x:c>
      <x:c r="E28" s="72"/>
    </x:row>
    <x:row r="29" ht="34.5" customHeight="1">
      <x:c r="A29" s="67" t="n">
        <x:v>14</x:v>
      </x:c>
      <x:c r="B29" s="68" t="str">
        <x:v>Замена наконечника тяги рулевой (любая тяга) (1 наконечник)</x:v>
      </x:c>
      <x:c r="C29" s="69" t="n">
        <x:v>0.5</x:v>
      </x:c>
      <x:c r="D29" s="70" t="n">
        <x:f>C29*$B$9</x:f>
        <x:v>1500</x:v>
      </x:c>
      <x:c r="E29" s="68"/>
    </x:row>
    <x:row r="30" ht="25.5" customHeight="1">
      <x:c r="A30" s="71" t="n">
        <x:v>15</x:v>
      </x:c>
      <x:c r="B30" s="72" t="str">
        <x:v>Демонтаж/монтаж поворотного кулака (1 кулак)</x:v>
      </x:c>
      <x:c r="C30" s="73" t="n">
        <x:v>1</x:v>
      </x:c>
      <x:c r="D30" s="74" t="n">
        <x:f>C30*$B$9</x:f>
        <x:v>3000</x:v>
      </x:c>
      <x:c r="E30" s="72"/>
    </x:row>
    <x:row r="31" ht="34.5" customHeight="1">
      <x:c r="A31" s="67" t="n">
        <x:v>16</x:v>
      </x:c>
      <x:c r="B31" s="68" t="str">
        <x:v>Замена втулки реактивной тяги (вдоль машины) (1 втулка)</x:v>
      </x:c>
      <x:c r="C31" s="69" t="n">
        <x:v>0.5</x:v>
      </x:c>
      <x:c r="D31" s="70" t="n">
        <x:f>C31*$B$9</x:f>
        <x:v>1500</x:v>
      </x:c>
      <x:c r="E31" s="68"/>
    </x:row>
    <x:row r="32" ht="34.5" customHeight="1">
      <x:c r="A32" s="71" t="n">
        <x:v>17</x:v>
      </x:c>
      <x:c r="B32" s="72" t="str">
        <x:v>Замена шарнира осевого (1 шарнир) (Т3 на рулевой тяге)</x:v>
      </x:c>
      <x:c r="C32" s="73" t="n">
        <x:v>0.5</x:v>
      </x:c>
      <x:c r="D32" s="74" t="n">
        <x:f>C32*$B$9</x:f>
        <x:v>1500</x:v>
      </x:c>
      <x:c r="E32" s="72"/>
    </x:row>
  </x:sheetData>
  <x:mergeCells>
    <x:mergeCell ref="A6:E6"/>
    <x:mergeCell ref="A7:E7"/>
    <x:mergeCell ref="A8:E8"/>
    <x:mergeCell ref="A10:E10"/>
    <x:mergeCell ref="A12:E12"/>
    <x:mergeCell ref="A13:E13"/>
    <x:mergeCell ref="A14:E14"/>
    <x:mergeCell ref="A15:E15"/>
  </x:mergeCells>
  <x:pageMargins left="0.7" right="0.7" top="0.75" bottom="0.75" header="0.3" footer="0.3"/>
  <x:drawing xmlns:r="http://schemas.openxmlformats.org/officeDocument/2006/relationships" r:id="Ra0312807f315419b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ПОДВЕСКА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1" customHeight="1">
      <x:c r="A12" s="53" t="str">
        <x:v>Замена шарнира подвески (шарового) входят позиции (1 шаровая): 2, рул.упр.10, транс.40 (2 ч)</x:v>
      </x:c>
      <x:c r="B12" s="53"/>
      <x:c r="C12" s="57"/>
      <x:c r="D12" s="58"/>
      <x:c r="E12" s="53"/>
    </x:row>
    <x:row r="13" ht="21" customHeight="1">
      <x:c r="A13" s="53" t="str">
        <x:v>Замена верхнего (нижнего) рычага (1 рычаг) входят позиции: 1, 2, 3, 4, 5, 6, транс.40, рул.упр.10 (17,5 ч)</x:v>
      </x:c>
      <x:c r="B13" s="53"/>
      <x:c r="C13" s="57"/>
      <x:c r="D13" s="58"/>
      <x:c r="E13" s="53"/>
    </x:row>
    <x:row r="14" ht="21" customHeight="1">
      <x:c r="A14" s="53" t="str">
        <x:v>Замена оси верхнего рычага (1 ось) входят позиции: 1, 2, 3, 4, 5, 6, 8, транс.40, рул.упр.10 (17,5 ч)</x:v>
      </x:c>
      <x:c r="B14" s="53"/>
      <x:c r="C14" s="57"/>
      <x:c r="D14" s="58"/>
      <x:c r="E14" s="53"/>
    </x:row>
    <x:row r="15" ht="25.5" customHeight="1">
      <x:c r="A15" s="67" t="n">
        <x:v>1</x:v>
      </x:c>
      <x:c r="B15" s="68" t="str">
        <x:v>Замена амортизатора (1 амортизатор)</x:v>
      </x:c>
      <x:c r="C15" s="69" t="n">
        <x:v>0.5</x:v>
      </x:c>
      <x:c r="D15" s="70" t="n">
        <x:f>C15*$B$9</x:f>
        <x:v>1500</x:v>
      </x:c>
      <x:c r="E15" s="68"/>
    </x:row>
    <x:row r="16" ht="34.5" customHeight="1">
      <x:c r="A16" s="71" t="n">
        <x:v>2</x:v>
      </x:c>
      <x:c r="B16" s="72" t="str">
        <x:v>Демонтаж/монтаж шарнира подвески (шаровая) (1 шаровая)</x:v>
      </x:c>
      <x:c r="C16" s="73" t="n">
        <x:v>0.5</x:v>
      </x:c>
      <x:c r="D16" s="74" t="n">
        <x:f>C16*$B$9</x:f>
        <x:v>1500</x:v>
      </x:c>
      <x:c r="E16" s="72"/>
    </x:row>
    <x:row r="17" ht="34.5" customHeight="1">
      <x:c r="A17" s="67" t="n">
        <x:v>3</x:v>
      </x:c>
      <x:c r="B17" s="68" t="str">
        <x:v>Демонтаж/монтаж верхнего/нижнего рычага (1 рычаг)</x:v>
      </x:c>
      <x:c r="C17" s="69" t="n">
        <x:v>6</x:v>
      </x:c>
      <x:c r="D17" s="70" t="n">
        <x:f>C17*$B$9</x:f>
        <x:v>18000</x:v>
      </x:c>
      <x:c r="E17" s="68"/>
    </x:row>
    <x:row r="18" ht="25.5" customHeight="1">
      <x:c r="A18" s="71" t="n">
        <x:v>4</x:v>
      </x:c>
      <x:c r="B18" s="72" t="str">
        <x:v>Замена оси верхнего рычага (1 ось)</x:v>
      </x:c>
      <x:c r="C18" s="73" t="n">
        <x:v>4</x:v>
      </x:c>
      <x:c r="D18" s="74" t="n">
        <x:f>C18*$B$9</x:f>
        <x:v>12000</x:v>
      </x:c>
      <x:c r="E18" s="72"/>
    </x:row>
    <x:row r="19" ht="25.5" customHeight="1">
      <x:c r="A19" s="67" t="n">
        <x:v>5</x:v>
      </x:c>
      <x:c r="B19" s="68" t="str">
        <x:v>Замена втулки оси верхнего рычага (1 втулка)</x:v>
      </x:c>
      <x:c r="C19" s="69" t="n">
        <x:v>3</x:v>
      </x:c>
      <x:c r="D19" s="70" t="n">
        <x:f>C19*$B$9</x:f>
        <x:v>9000</x:v>
      </x:c>
      <x:c r="E19" s="68"/>
    </x:row>
    <x:row r="20" ht="25.5" customHeight="1">
      <x:c r="A20" s="71" t="n">
        <x:v>6</x:v>
      </x:c>
      <x:c r="B20" s="72" t="str">
        <x:v>Замена распорной втулки рычагов (1 втулка)</x:v>
      </x:c>
      <x:c r="C20" s="73" t="n">
        <x:v>2</x:v>
      </x:c>
      <x:c r="D20" s="74" t="n">
        <x:f>C20*$B$9</x:f>
        <x:v>6000</x:v>
      </x:c>
      <x:c r="E20" s="72"/>
    </x:row>
    <x:row r="21" ht="25.5" customHeight="1">
      <x:c r="A21" s="67" t="n">
        <x:v>7</x:v>
      </x:c>
      <x:c r="B21" s="68" t="str">
        <x:v>Демонтаж/монтаж демпфера подвески</x:v>
      </x:c>
      <x:c r="C21" s="69" t="n">
        <x:v>1</x:v>
      </x:c>
      <x:c r="D21" s="70" t="n">
        <x:f>C21*$B$9</x:f>
        <x:v>3000</x:v>
      </x:c>
      <x:c r="E21" s="68"/>
    </x:row>
    <x:row r="22" ht="25.5" customHeight="1">
      <x:c r="A22" s="71" t="n">
        <x:v>8</x:v>
      </x:c>
      <x:c r="B22" s="72" t="str">
        <x:v>Демонтаж/монтаж опоры подушки (1 опора)</x:v>
      </x:c>
      <x:c r="C22" s="73" t="n">
        <x:v>0.15</x:v>
      </x:c>
      <x:c r="D22" s="74" t="n">
        <x:f>C22*$B$9</x:f>
        <x:v>450</x:v>
      </x:c>
      <x:c r="E22" s="72"/>
    </x:row>
    <x:row r="23" ht="25.5" customHeight="1">
      <x:c r="A23" s="67" t="n">
        <x:v>9</x:v>
      </x:c>
      <x:c r="B23" s="68" t="str">
        <x:v>Демонтаж/монтаж обода колеса (1 обод)</x:v>
      </x:c>
      <x:c r="C23" s="69" t="n">
        <x:v>5</x:v>
      </x:c>
      <x:c r="D23" s="70" t="n">
        <x:f>C23*$B$9</x:f>
        <x:v>15000</x:v>
      </x:c>
      <x:c r="E23" s="68"/>
    </x:row>
    <x:row r="24" ht="25.5" customHeight="1">
      <x:c r="A24" s="71" t="n">
        <x:v>10</x:v>
      </x:c>
      <x:c r="B24" s="72" t="str">
        <x:v>Демонтаж/монтаж обтекателя колеса (1 обтекатель)</x:v>
      </x:c>
      <x:c r="C24" s="73" t="n">
        <x:v>0.5</x:v>
      </x:c>
      <x:c r="D24" s="74" t="n">
        <x:f>C24*$B$9</x:f>
        <x:v>1500</x:v>
      </x:c>
      <x:c r="E24" s="72"/>
    </x:row>
    <x:row r="25" ht="25.5" customHeight="1">
      <x:c r="A25" s="67" t="n">
        <x:v>11</x:v>
      </x:c>
      <x:c r="B25" s="68" t="str">
        <x:v>Демонтаж/монтаж диска обода колеса (1 диск)</x:v>
      </x:c>
      <x:c r="C25" s="69" t="n">
        <x:v>2</x:v>
      </x:c>
      <x:c r="D25" s="70" t="n">
        <x:f>C25*$B$9</x:f>
        <x:v>6000</x:v>
      </x:c>
      <x:c r="E25" s="68"/>
    </x:row>
    <x:row r="26" ht="25.5" customHeight="1">
      <x:c r="A26" s="71" t="n">
        <x:v>12</x:v>
      </x:c>
      <x:c r="B26" s="72" t="str">
        <x:v>Прокачка колеса воздухом (1 колесо)</x:v>
      </x:c>
      <x:c r="C26" s="73" t="n">
        <x:v>0.1</x:v>
      </x:c>
      <x:c r="D26" s="74" t="n">
        <x:f>C26*$B$9</x:f>
        <x:v>300</x:v>
      </x:c>
      <x:c r="E26" s="72"/>
    </x:row>
    <x:row r="27" ht="25.5" customHeight="1">
      <x:c r="A27" s="67" t="n">
        <x:v>13</x:v>
      </x:c>
      <x:c r="B27" s="68" t="str">
        <x:v>Замена стойки (Т1М) (1 стойка)</x:v>
      </x:c>
      <x:c r="C27" s="69" t="n">
        <x:v>2</x:v>
      </x:c>
      <x:c r="D27" s="70" t="n">
        <x:f>C27*$B$9</x:f>
        <x:v>6000</x:v>
      </x:c>
      <x:c r="E27" s="68"/>
    </x:row>
    <x:row r="28" ht="25.5" customHeight="1">
      <x:c r="A28" s="71" t="n">
        <x:v>14</x:v>
      </x:c>
      <x:c r="B28" s="72" t="str">
        <x:v>Демонтаж/монтаж заднего рычага (Т1М) (1 рычаг)</x:v>
      </x:c>
      <x:c r="C28" s="73" t="n">
        <x:v>4</x:v>
      </x:c>
      <x:c r="D28" s="74" t="n">
        <x:f>C28*$B$9</x:f>
        <x:v>12000</x:v>
      </x:c>
      <x:c r="E28" s="72"/>
    </x:row>
    <x:row r="29" ht="34.5" customHeight="1">
      <x:c r="A29" s="67" t="n">
        <x:v>15</x:v>
      </x:c>
      <x:c r="B29" s="68" t="str">
        <x:v>Демонтаж/монтаж регулирующей шпильки (Т1М) (1 шпилька)</x:v>
      </x:c>
      <x:c r="C29" s="69" t="n">
        <x:v>1</x:v>
      </x:c>
      <x:c r="D29" s="70" t="n">
        <x:f>C29*$B$9</x:f>
        <x:v>3000</x:v>
      </x:c>
      <x:c r="E29" s="68"/>
    </x:row>
    <x:row r="30" ht="34.5" customHeight="1">
      <x:c r="A30" s="71" t="n">
        <x:v>16</x:v>
      </x:c>
      <x:c r="B30" s="72" t="str">
        <x:v>Замена вкладышей рычага заднего (Т1М) (1 вкладыш)</x:v>
      </x:c>
      <x:c r="C30" s="73" t="n">
        <x:v>0.5</x:v>
      </x:c>
      <x:c r="D30" s="74" t="n">
        <x:f>C30*$B$9</x:f>
        <x:v>1500</x:v>
      </x:c>
      <x:c r="E30" s="72"/>
    </x:row>
    <x:row r="31" ht="25.5" customHeight="1">
      <x:c r="A31" s="67" t="n">
        <x:v>17</x:v>
      </x:c>
      <x:c r="B31" s="68" t="str">
        <x:v>Демонтаж/монтаж ползуна (Т1М) (1 ползун)</x:v>
      </x:c>
      <x:c r="C31" s="69" t="n">
        <x:v>1</x:v>
      </x:c>
      <x:c r="D31" s="70" t="n">
        <x:f>C31*$B$9</x:f>
        <x:v>3000</x:v>
      </x:c>
      <x:c r="E31" s="68"/>
    </x:row>
    <x:row r="32" ht="34.5" customHeight="1">
      <x:c r="A32" s="71" t="n">
        <x:v>18</x:v>
      </x:c>
      <x:c r="B32" s="72" t="str">
        <x:v>Замена подшипника заднего рычага (Т1М) (1 подшипник)</x:v>
      </x:c>
      <x:c r="C32" s="73" t="n">
        <x:v>1</x:v>
      </x:c>
      <x:c r="D32" s="74" t="n">
        <x:f>C32*$B$9</x:f>
        <x:v>3000</x:v>
      </x:c>
      <x:c r="E32" s="72"/>
    </x:row>
    <x:row r="33" ht="25.5" customHeight="1">
      <x:c r="A33" s="67" t="n">
        <x:v>19</x:v>
      </x:c>
      <x:c r="B33" s="68" t="str">
        <x:v>Демонтаж/монтаж опоры стойки (Т1М) (1 опора)</x:v>
      </x:c>
      <x:c r="C33" s="69" t="n">
        <x:v>1</x:v>
      </x:c>
      <x:c r="D33" s="70" t="n">
        <x:f>C33*$B$9</x:f>
        <x:v>3000</x:v>
      </x:c>
      <x:c r="E33" s="68"/>
    </x:row>
    <x:row r="34" ht="34.5" customHeight="1">
      <x:c r="A34" s="71" t="n">
        <x:v>20</x:v>
      </x:c>
      <x:c r="B34" s="72" t="str">
        <x:v>Демонтаж/монтаж кулака в сборе (передние ступицы) (Т1М) (1 кулак)</x:v>
      </x:c>
      <x:c r="C34" s="73" t="n">
        <x:v>1</x:v>
      </x:c>
      <x:c r="D34" s="74" t="n">
        <x:f>C34*$B$9</x:f>
        <x:v>3000</x:v>
      </x:c>
      <x:c r="E34" s="72"/>
    </x:row>
  </x:sheetData>
  <x:mergeCells>
    <x:mergeCell ref="A6:E6"/>
    <x:mergeCell ref="A7:E7"/>
    <x:mergeCell ref="A8:E8"/>
    <x:mergeCell ref="A10:E10"/>
    <x:mergeCell ref="A12:E12"/>
    <x:mergeCell ref="A13:E13"/>
    <x:mergeCell ref="A14:E14"/>
  </x:mergeCells>
  <x:pageMargins left="0.7" right="0.7" top="0.75" bottom="0.75" header="0.3" footer="0.3"/>
  <x:drawing xmlns:r="http://schemas.openxmlformats.org/officeDocument/2006/relationships" r:id="R9c6169ac447147c1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ГИДРОСИСТЕМА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1" customHeight="1">
      <x:c r="A12" s="53" t="str">
        <x:v>Замена гидронасоса (гидромотора) входят позиции: 1, 4, 5, 16 (6 ч)</x:v>
      </x:c>
      <x:c r="B12" s="53"/>
      <x:c r="C12" s="57"/>
      <x:c r="D12" s="58"/>
      <x:c r="E12" s="53"/>
    </x:row>
    <x:row r="13" ht="21" customHeight="1">
      <x:c r="A13" s="53" t="str">
        <x:v>Замена опорной плиты и полумуфты гидронасоса входят позиции: 1, 2, 3, 4, 5, 16 (10 ч)</x:v>
      </x:c>
      <x:c r="B13" s="53"/>
      <x:c r="C13" s="57"/>
      <x:c r="D13" s="58"/>
      <x:c r="E13" s="53"/>
    </x:row>
    <x:row r="14" ht="21" customHeight="1">
      <x:c r="A14" s="53" t="str">
        <x:v>Замена гидроблока входят позиции: 6, 7, 16 (4,5 ч)</x:v>
      </x:c>
      <x:c r="B14" s="53"/>
      <x:c r="C14" s="57"/>
      <x:c r="D14" s="58"/>
      <x:c r="E14" s="53"/>
    </x:row>
    <x:row r="15" ht="21" customHeight="1">
      <x:c r="A15" s="53" t="str">
        <x:v>Замена гидроцилиндра (1 гидроцилиндр) входят позиции: 13, 16 (2,5 ч)</x:v>
      </x:c>
      <x:c r="B15" s="53"/>
      <x:c r="C15" s="57"/>
      <x:c r="D15" s="58"/>
      <x:c r="E15" s="53"/>
    </x:row>
    <x:row r="16" ht="25.5" customHeight="1">
      <x:c r="A16" s="71" t="n">
        <x:v>1</x:v>
      </x:c>
      <x:c r="B16" s="72" t="str">
        <x:v>Демонтаж/монтаж гидронасоса (гидромотора)</x:v>
      </x:c>
      <x:c r="C16" s="73" t="n">
        <x:v>4</x:v>
      </x:c>
      <x:c r="D16" s="74" t="n">
        <x:f>C16*$B$9</x:f>
        <x:v>12000</x:v>
      </x:c>
      <x:c r="E16" s="72"/>
    </x:row>
    <x:row r="17" ht="25.5" customHeight="1">
      <x:c r="A17" s="67" t="n">
        <x:v>2</x:v>
      </x:c>
      <x:c r="B17" s="68" t="str">
        <x:v>Демонтаж/монтаж опорной плиты гидронасоса</x:v>
      </x:c>
      <x:c r="C17" s="69" t="n">
        <x:v>3</x:v>
      </x:c>
      <x:c r="D17" s="70" t="n">
        <x:f>C17*$B$9</x:f>
        <x:v>9000</x:v>
      </x:c>
      <x:c r="E17" s="68"/>
    </x:row>
    <x:row r="18" ht="25.5" customHeight="1">
      <x:c r="A18" s="71" t="n">
        <x:v>3</x:v>
      </x:c>
      <x:c r="B18" s="72" t="str">
        <x:v>Демонтаж/монтаж полумуфты гидронасоса</x:v>
      </x:c>
      <x:c r="C18" s="73" t="n">
        <x:v>1</x:v>
      </x:c>
      <x:c r="D18" s="74" t="n">
        <x:f>C18*$B$9</x:f>
        <x:v>3000</x:v>
      </x:c>
      <x:c r="E18" s="72"/>
    </x:row>
    <x:row r="19" ht="25.5" customHeight="1">
      <x:c r="A19" s="67" t="n">
        <x:v>4</x:v>
      </x:c>
      <x:c r="B19" s="68" t="str">
        <x:v>Слив/залив гидравлического масла</x:v>
      </x:c>
      <x:c r="C19" s="69" t="n">
        <x:v>1</x:v>
      </x:c>
      <x:c r="D19" s="70" t="n">
        <x:f>C19*$B$9</x:f>
        <x:v>3000</x:v>
      </x:c>
      <x:c r="E19" s="68"/>
    </x:row>
    <x:row r="20" ht="25.5" customHeight="1">
      <x:c r="A20" s="71" t="n">
        <x:v>5</x:v>
      </x:c>
      <x:c r="B20" s="72" t="str">
        <x:v>Демонтаж/монтаж шкива гидронасоса</x:v>
      </x:c>
      <x:c r="C20" s="73" t="n">
        <x:v>0.5</x:v>
      </x:c>
      <x:c r="D20" s="74" t="n">
        <x:f>C20*$B$9</x:f>
        <x:v>1500</x:v>
      </x:c>
      <x:c r="E20" s="72"/>
    </x:row>
    <x:row r="21" ht="25.5" customHeight="1">
      <x:c r="A21" s="67" t="n">
        <x:v>6</x:v>
      </x:c>
      <x:c r="B21" s="68" t="str">
        <x:v>Демонтаж/монтаж катушки гидроблока (1 катушка)</x:v>
      </x:c>
      <x:c r="C21" s="69" t="n">
        <x:v>1</x:v>
      </x:c>
      <x:c r="D21" s="70" t="n">
        <x:f>C21*$B$9</x:f>
        <x:v>3000</x:v>
      </x:c>
      <x:c r="E21" s="68"/>
    </x:row>
    <x:row r="22" ht="25.5" customHeight="1">
      <x:c r="A22" s="71" t="n">
        <x:v>7</x:v>
      </x:c>
      <x:c r="B22" s="72" t="str">
        <x:v>Демонтаж/монтаж гидроблока (1 гидроблок)</x:v>
      </x:c>
      <x:c r="C22" s="73" t="n">
        <x:v>3</x:v>
      </x:c>
      <x:c r="D22" s="74" t="n">
        <x:f>C22*$B$9</x:f>
        <x:v>9000</x:v>
      </x:c>
      <x:c r="E22" s="72"/>
    </x:row>
    <x:row r="23" ht="25.5" customHeight="1">
      <x:c r="A23" s="67" t="n">
        <x:v>8</x:v>
      </x:c>
      <x:c r="B23" s="68" t="str">
        <x:v>Демонтаж/монтаж гидравлического бака</x:v>
      </x:c>
      <x:c r="C23" s="69" t="n">
        <x:v>4</x:v>
      </x:c>
      <x:c r="D23" s="70" t="n">
        <x:f>C23*$B$9</x:f>
        <x:v>12000</x:v>
      </x:c>
      <x:c r="E23" s="68"/>
    </x:row>
    <x:row r="24" ht="25.5" customHeight="1">
      <x:c r="A24" s="71" t="n">
        <x:v>9</x:v>
      </x:c>
      <x:c r="B24" s="72" t="str">
        <x:v>Демонтаж/монтаж коллектора сброса</x:v>
      </x:c>
      <x:c r="C24" s="73" t="n">
        <x:v>3</x:v>
      </x:c>
      <x:c r="D24" s="74" t="n">
        <x:f>C24*$B$9</x:f>
        <x:v>9000</x:v>
      </x:c>
      <x:c r="E24" s="72"/>
    </x:row>
    <x:row r="25" ht="25.5" customHeight="1">
      <x:c r="A25" s="67" t="n">
        <x:v>10</x:v>
      </x:c>
      <x:c r="B25" s="68" t="str">
        <x:v>Демонтаж/монтаж регулятора потока</x:v>
      </x:c>
      <x:c r="C25" s="69" t="n">
        <x:v>3</x:v>
      </x:c>
      <x:c r="D25" s="70" t="n">
        <x:f>C25*$B$9</x:f>
        <x:v>9000</x:v>
      </x:c>
      <x:c r="E25" s="68"/>
    </x:row>
    <x:row r="26" ht="25.5" customHeight="1">
      <x:c r="A26" s="71" t="n">
        <x:v>11</x:v>
      </x:c>
      <x:c r="B26" s="72" t="str">
        <x:v>Замена гидравлического БРС (1 БРС)</x:v>
      </x:c>
      <x:c r="C26" s="73" t="n">
        <x:v>0.15</x:v>
      </x:c>
      <x:c r="D26" s="74" t="n">
        <x:f>C26*$B$9</x:f>
        <x:v>450</x:v>
      </x:c>
      <x:c r="E26" s="72"/>
    </x:row>
    <x:row r="27" ht="25.5" customHeight="1">
      <x:c r="A27" s="67" t="n">
        <x:v>12</x:v>
      </x:c>
      <x:c r="B27" s="68" t="str">
        <x:v>Замена гидравлического фильтра</x:v>
      </x:c>
      <x:c r="C27" s="69" t="n">
        <x:v>0.5</x:v>
      </x:c>
      <x:c r="D27" s="70" t="n">
        <x:f>C27*$B$9</x:f>
        <x:v>1500</x:v>
      </x:c>
      <x:c r="E27" s="68"/>
    </x:row>
    <x:row r="28" ht="25.5" customHeight="1">
      <x:c r="A28" s="71" t="n">
        <x:v>13</x:v>
      </x:c>
      <x:c r="B28" s="72" t="str">
        <x:v>Демонтаж/монтаж гидроцилиндра (1 гидроцилиндр)</x:v>
      </x:c>
      <x:c r="C28" s="73" t="n">
        <x:v>2</x:v>
      </x:c>
      <x:c r="D28" s="74" t="n">
        <x:f>C28*$B$9</x:f>
        <x:v>6000</x:v>
      </x:c>
      <x:c r="E28" s="72"/>
    </x:row>
    <x:row r="29" ht="25.5" customHeight="1">
      <x:c r="A29" s="67" t="n">
        <x:v>14</x:v>
      </x:c>
      <x:c r="B29" s="68" t="str">
        <x:v>Демонтаж/монтаж гидравлического распределителя</x:v>
      </x:c>
      <x:c r="C29" s="69" t="n">
        <x:v>4</x:v>
      </x:c>
      <x:c r="D29" s="70" t="n">
        <x:f>C29*$B$9</x:f>
        <x:v>12000</x:v>
      </x:c>
      <x:c r="E29" s="68"/>
    </x:row>
    <x:row r="30" ht="25.5" customHeight="1">
      <x:c r="A30" s="71" t="n">
        <x:v>15</x:v>
      </x:c>
      <x:c r="B30" s="72" t="str">
        <x:v>Демонтаж/монтаж гидроаккумулятора</x:v>
      </x:c>
      <x:c r="C30" s="73" t="n">
        <x:v>1</x:v>
      </x:c>
      <x:c r="D30" s="74" t="n">
        <x:f>C30*$B$9</x:f>
        <x:v>3000</x:v>
      </x:c>
      <x:c r="E30" s="72"/>
    </x:row>
    <x:row r="31" ht="25.5" customHeight="1">
      <x:c r="A31" s="67" t="n">
        <x:v>16</x:v>
      </x:c>
      <x:c r="B31" s="68" t="str">
        <x:v>Демонтаж/монтаж гидрошланга, РВД (1 шланг)</x:v>
      </x:c>
      <x:c r="C31" s="69" t="n">
        <x:v>0.5</x:v>
      </x:c>
      <x:c r="D31" s="70" t="n">
        <x:f>C31*$B$9</x:f>
        <x:v>1500</x:v>
      </x:c>
      <x:c r="E31" s="68"/>
    </x:row>
  </x:sheetData>
  <x:mergeCells>
    <x:mergeCell ref="A6:E6"/>
    <x:mergeCell ref="A7:E7"/>
    <x:mergeCell ref="A8:E8"/>
    <x:mergeCell ref="A10:E10"/>
    <x:mergeCell ref="A12:E12"/>
    <x:mergeCell ref="A13:E13"/>
    <x:mergeCell ref="A14:E14"/>
    <x:mergeCell ref="A15:E15"/>
  </x:mergeCells>
  <x:pageMargins left="0.7" right="0.7" top="0.75" bottom="0.75" header="0.3" footer="0.3"/>
  <x:drawing xmlns:r="http://schemas.openxmlformats.org/officeDocument/2006/relationships" r:id="R0d72516342c64e94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БРЫЗГОВИКИ И КАПОТЫ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5.5" customHeight="1">
      <x:c r="A12" s="75" t="n">
        <x:v>1</x:v>
      </x:c>
      <x:c r="B12" s="76" t="str">
        <x:v>Демонтаж/монтаж каркаса капота Т2М</x:v>
      </x:c>
      <x:c r="C12" s="77" t="n">
        <x:v>2</x:v>
      </x:c>
      <x:c r="D12" s="78" t="n">
        <x:f>C12*$B$9</x:f>
        <x:v>6000</x:v>
      </x:c>
      <x:c r="E12" s="76"/>
    </x:row>
    <x:row r="13" ht="25.5" customHeight="1">
      <x:c r="A13" s="67" t="n">
        <x:v>2</x:v>
      </x:c>
      <x:c r="B13" s="68" t="str">
        <x:v>Демонтаж/монтаж бачка для мытья рук</x:v>
      </x:c>
      <x:c r="C13" s="69" t="n">
        <x:v>0.5</x:v>
      </x:c>
      <x:c r="D13" s="70" t="n">
        <x:f>C13*$B$9</x:f>
        <x:v>1500</x:v>
      </x:c>
      <x:c r="E13" s="68"/>
    </x:row>
    <x:row r="14" ht="25.5" customHeight="1">
      <x:c r="A14" s="71" t="n">
        <x:v>3</x:v>
      </x:c>
      <x:c r="B14" s="72" t="str">
        <x:v>Демонтаж/монтаж инструментального ящика</x:v>
      </x:c>
      <x:c r="C14" s="73" t="n">
        <x:v>1</x:v>
      </x:c>
      <x:c r="D14" s="74" t="n">
        <x:f>C14*$B$9</x:f>
        <x:v>3000</x:v>
      </x:c>
      <x:c r="E14" s="72"/>
    </x:row>
    <x:row r="15" ht="25.5" customHeight="1">
      <x:c r="A15" s="67" t="n">
        <x:v>4</x:v>
      </x:c>
      <x:c r="B15" s="68" t="str">
        <x:v>Демонтаж/монтаж лесенки</x:v>
      </x:c>
      <x:c r="C15" s="69" t="n">
        <x:v>1</x:v>
      </x:c>
      <x:c r="D15" s="70" t="n">
        <x:f>C15*$B$9</x:f>
        <x:v>3000</x:v>
      </x:c>
      <x:c r="E15" s="68"/>
    </x:row>
    <x:row r="16" ht="25.5" customHeight="1">
      <x:c r="A16" s="71" t="n">
        <x:v>5</x:v>
      </x:c>
      <x:c r="B16" s="72" t="str">
        <x:v>Демонтаж/монтаж поручня (рамки)</x:v>
      </x:c>
      <x:c r="C16" s="73" t="n">
        <x:v>2</x:v>
      </x:c>
      <x:c r="D16" s="74" t="n">
        <x:f>C16*$B$9</x:f>
        <x:v>6000</x:v>
      </x:c>
      <x:c r="E16" s="72"/>
    </x:row>
    <x:row r="17" ht="25.5" customHeight="1">
      <x:c r="A17" s="67" t="n">
        <x:v>6</x:v>
      </x:c>
      <x:c r="B17" s="68" t="str">
        <x:v>Демонтаж/монтаж передней защиты (под кабиной)</x:v>
      </x:c>
      <x:c r="C17" s="69" t="n">
        <x:v>1</x:v>
      </x:c>
      <x:c r="D17" s="70" t="n">
        <x:f>C17*$B$9</x:f>
        <x:v>3000</x:v>
      </x:c>
      <x:c r="E17" s="68"/>
    </x:row>
    <x:row r="18" ht="25.5" customHeight="1">
      <x:c r="A18" s="71" t="n">
        <x:v>7</x:v>
      </x:c>
      <x:c r="B18" s="72" t="str">
        <x:v>Демонтаж/монтаж брызговика (1 ед.)</x:v>
      </x:c>
      <x:c r="C18" s="73" t="n">
        <x:v>2</x:v>
      </x:c>
      <x:c r="D18" s="74" t="n">
        <x:f>C18*$B$9</x:f>
        <x:v>6000</x:v>
      </x:c>
      <x:c r="E18" s="72"/>
    </x:row>
    <x:row r="19" ht="34.5" customHeight="1">
      <x:c r="A19" s="67" t="n">
        <x:v>8</x:v>
      </x:c>
      <x:c r="B19" s="68" t="str">
        <x:v>Демонтаж/монтаж опоры брызговика (кронштейн) (1 ед.)</x:v>
      </x:c>
      <x:c r="C19" s="69" t="n">
        <x:v>0.5</x:v>
      </x:c>
      <x:c r="D19" s="70" t="n">
        <x:f>C19*$B$9</x:f>
        <x:v>1500</x:v>
      </x:c>
      <x:c r="E19" s="68"/>
    </x:row>
    <x:row r="20" ht="34.5" customHeight="1">
      <x:c r="A20" s="71" t="n">
        <x:v>9</x:v>
      </x:c>
      <x:c r="B20" s="72" t="str">
        <x:v>Демонтаж/монтаж держателя заднего фонаря на брызговике (1 ед.)</x:v>
      </x:c>
      <x:c r="C20" s="73" t="n">
        <x:v>0.5</x:v>
      </x:c>
      <x:c r="D20" s="74" t="n">
        <x:f>C20*$B$9</x:f>
        <x:v>1500</x:v>
      </x:c>
      <x:c r="E20" s="72"/>
    </x:row>
    <x:row r="21" ht="25.5" customHeight="1">
      <x:c r="A21" s="67" t="n">
        <x:v>10</x:v>
      </x:c>
      <x:c r="B21" s="68" t="str">
        <x:v>Демонтаж/монтаж облицовки задней и боковой Т3</x:v>
      </x:c>
      <x:c r="C21" s="69" t="n">
        <x:v>0.5</x:v>
      </x:c>
      <x:c r="D21" s="70" t="n">
        <x:f>C21*$B$9</x:f>
        <x:v>1500</x:v>
      </x:c>
      <x:c r="E21" s="68"/>
    </x:row>
    <x:row r="22" ht="25.5" customHeight="1">
      <x:c r="A22" s="71" t="n">
        <x:v>11</x:v>
      </x:c>
      <x:c r="B22" s="72" t="str">
        <x:v>Демонтаж/монтаж облицовки верхней Т3</x:v>
      </x:c>
      <x:c r="C22" s="73" t="n">
        <x:v>2</x:v>
      </x:c>
      <x:c r="D22" s="74" t="n">
        <x:f>C22*$B$9</x:f>
        <x:v>6000</x:v>
      </x:c>
      <x:c r="E22" s="72"/>
    </x:row>
    <x:row r="23" ht="25.5" customHeight="1">
      <x:c r="A23" s="67" t="n">
        <x:v>12</x:v>
      </x:c>
      <x:c r="B23" s="68" t="str">
        <x:v>Демонтаж/монтаж настила (над гидробаком) Т3</x:v>
      </x:c>
      <x:c r="C23" s="69" t="n">
        <x:v>0.5</x:v>
      </x:c>
      <x:c r="D23" s="70" t="n">
        <x:f>C23*$B$9</x:f>
        <x:v>1500</x:v>
      </x:c>
      <x:c r="E23" s="68"/>
    </x:row>
    <x:row r="24" ht="25.5" customHeight="1">
      <x:c r="A24" s="71" t="n">
        <x:v>13</x:v>
      </x:c>
      <x:c r="B24" s="72" t="str">
        <x:v>Демонтаж/монтаж крепления расширительного бачка</x:v>
      </x:c>
      <x:c r="C24" s="73" t="n">
        <x:v>0.5</x:v>
      </x:c>
      <x:c r="D24" s="74" t="n">
        <x:f>C24*$B$9</x:f>
        <x:v>1500</x:v>
      </x:c>
      <x:c r="E24" s="72"/>
    </x:row>
    <x:row r="25" ht="25.5" customHeight="1">
      <x:c r="A25" s="67" t="n">
        <x:v>14</x:v>
      </x:c>
      <x:c r="B25" s="68" t="str">
        <x:v>Демонтаж/монтаж каркаса капота Т3</x:v>
      </x:c>
      <x:c r="C25" s="69" t="n">
        <x:v>3</x:v>
      </x:c>
      <x:c r="D25" s="70" t="n">
        <x:f>C25*$B$9</x:f>
        <x:v>9000</x:v>
      </x:c>
      <x:c r="E25" s="68"/>
    </x:row>
    <x:row r="26" ht="25.5" customHeight="1">
      <x:c r="A26" s="71" t="n">
        <x:v>15</x:v>
      </x:c>
      <x:c r="B26" s="72" t="str">
        <x:v>Демонтаж/монтаж аккумуляторного ящика</x:v>
      </x:c>
      <x:c r="C26" s="73" t="n">
        <x:v>1</x:v>
      </x:c>
      <x:c r="D26" s="74" t="n">
        <x:f>C26*$B$9</x:f>
        <x:v>3000</x:v>
      </x:c>
      <x:c r="E26" s="72"/>
    </x:row>
    <x:row r="27" ht="25.5" customHeight="1">
      <x:c r="A27" s="67" t="n">
        <x:v>16</x:v>
      </x:c>
      <x:c r="B27" s="68" t="str">
        <x:v>Демонтаж/монтаж крышки топливного бака Т3</x:v>
      </x:c>
      <x:c r="C27" s="69" t="n">
        <x:v>0.5</x:v>
      </x:c>
      <x:c r="D27" s="70" t="n">
        <x:f>C27*$B$9</x:f>
        <x:v>1500</x:v>
      </x:c>
      <x:c r="E27" s="68"/>
    </x:row>
    <x:row r="28" ht="25.5" customHeight="1">
      <x:c r="A28" s="71" t="n">
        <x:v>17</x:v>
      </x:c>
      <x:c r="B28" s="72" t="str">
        <x:v>Демонтаж/монтаж крышки капота Т1М</x:v>
      </x:c>
      <x:c r="C28" s="73" t="n">
        <x:v>0.15</x:v>
      </x:c>
      <x:c r="D28" s="74" t="n">
        <x:f>C28*$B$9</x:f>
        <x:v>450</x:v>
      </x:c>
      <x:c r="E28" s="72"/>
    </x:row>
    <x:row r="29" ht="25.5" customHeight="1">
      <x:c r="A29" s="67" t="n">
        <x:v>18</x:v>
      </x:c>
      <x:c r="B29" s="68" t="str">
        <x:v>Демонтаж/монтаж боковой крышки Т1М</x:v>
      </x:c>
      <x:c r="C29" s="69" t="n">
        <x:v>1</x:v>
      </x:c>
      <x:c r="D29" s="70" t="n">
        <x:f>C29*$B$9</x:f>
        <x:v>3000</x:v>
      </x:c>
      <x:c r="E29" s="68"/>
    </x:row>
    <x:row r="30" ht="25.5" customHeight="1">
      <x:c r="A30" s="71" t="n">
        <x:v>19</x:v>
      </x:c>
      <x:c r="B30" s="72" t="str">
        <x:v>Демонтаж/монтаж крышки электрощитка Т1М</x:v>
      </x:c>
      <x:c r="C30" s="73" t="n">
        <x:v>0.15</x:v>
      </x:c>
      <x:c r="D30" s="74" t="n">
        <x:f>C30*$B$9</x:f>
        <x:v>450</x:v>
      </x:c>
      <x:c r="E30" s="72"/>
    </x:row>
    <x:row r="31" ht="25.5" customHeight="1">
      <x:c r="A31" s="67" t="n">
        <x:v>20</x:v>
      </x:c>
      <x:c r="B31" s="68" t="str">
        <x:v>Демонтаж/монтаж крышки сетки Т1М</x:v>
      </x:c>
      <x:c r="C31" s="69" t="n">
        <x:v>0.5</x:v>
      </x:c>
      <x:c r="D31" s="70" t="n">
        <x:f>C31*$B$9</x:f>
        <x:v>1500</x:v>
      </x:c>
      <x:c r="E31" s="68"/>
    </x:row>
    <x:row r="32" ht="25.5" customHeight="1">
      <x:c r="A32" s="71" t="n">
        <x:v>21</x:v>
      </x:c>
      <x:c r="B32" s="72" t="str">
        <x:v>Демонтаж/монтаж крышки над КПП Т1М</x:v>
      </x:c>
      <x:c r="C32" s="73" t="n">
        <x:v>1</x:v>
      </x:c>
      <x:c r="D32" s="74" t="n">
        <x:f>C32*$B$9</x:f>
        <x:v>3000</x:v>
      </x:c>
      <x:c r="E32" s="72"/>
    </x:row>
  </x:sheetData>
  <x:mergeCells>
    <x:mergeCell ref="A6:E6"/>
    <x:mergeCell ref="A7:E7"/>
    <x:mergeCell ref="A8:E8"/>
    <x:mergeCell ref="A10:E10"/>
  </x:mergeCells>
  <x:pageMargins left="0.7" right="0.7" top="0.75" bottom="0.75" header="0.3" footer="0.3"/>
  <x:drawing xmlns:r="http://schemas.openxmlformats.org/officeDocument/2006/relationships" r:id="R3660c1aae5f241f7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ДВИГАТЕЛЬ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1" customHeight="1">
      <x:c r="A12" s="53" t="str">
        <x:v>Капитальный ремонт ДВС: 60 ч</x:v>
      </x:c>
      <x:c r="B12" s="53"/>
      <x:c r="C12" s="57"/>
      <x:c r="D12" s="58"/>
      <x:c r="E12" s="53"/>
    </x:row>
    <x:row r="13" ht="25.5" customHeight="1">
      <x:c r="A13" s="67" t="n">
        <x:v>1</x:v>
      </x:c>
      <x:c r="B13" s="68" t="str">
        <x:v>Снятие и установка двигателя</x:v>
      </x:c>
      <x:c r="C13" s="69" t="n">
        <x:v>5</x:v>
      </x:c>
      <x:c r="D13" s="70" t="n">
        <x:f>C13*$B$9</x:f>
        <x:v>15000</x:v>
      </x:c>
      <x:c r="E13" s="68"/>
    </x:row>
    <x:row r="14" ht="25.5" customHeight="1">
      <x:c r="A14" s="71" t="n">
        <x:v>2</x:v>
      </x:c>
      <x:c r="B14" s="72" t="str">
        <x:v>Демонтаж/монтаж подушки ДВС (1 ед.)</x:v>
      </x:c>
      <x:c r="C14" s="73" t="n">
        <x:v>1</x:v>
      </x:c>
      <x:c r="D14" s="74" t="n">
        <x:f>C14*$B$9</x:f>
        <x:v>3000</x:v>
      </x:c>
      <x:c r="E14" s="72"/>
    </x:row>
    <x:row r="15" ht="25.5" customHeight="1">
      <x:c r="A15" s="67" t="n">
        <x:v>3</x:v>
      </x:c>
      <x:c r="B15" s="68" t="str">
        <x:v>Демонтаж/монтаж клапанной крышки</x:v>
      </x:c>
      <x:c r="C15" s="69" t="n">
        <x:v>1</x:v>
      </x:c>
      <x:c r="D15" s="70" t="n">
        <x:f>C15*$B$9</x:f>
        <x:v>3000</x:v>
      </x:c>
      <x:c r="E15" s="68"/>
    </x:row>
    <x:row r="16" ht="25.5" customHeight="1">
      <x:c r="A16" s="71" t="n">
        <x:v>4</x:v>
      </x:c>
      <x:c r="B16" s="72" t="str">
        <x:v>Демонтаж/монтаж патрубка турбины</x:v>
      </x:c>
      <x:c r="C16" s="73" t="n">
        <x:v>0.5</x:v>
      </x:c>
      <x:c r="D16" s="74" t="n">
        <x:f>C16*$B$9</x:f>
        <x:v>1500</x:v>
      </x:c>
      <x:c r="E16" s="72"/>
    </x:row>
    <x:row r="17" ht="25.5" customHeight="1">
      <x:c r="A17" s="67" t="n">
        <x:v>5</x:v>
      </x:c>
      <x:c r="B17" s="68" t="str">
        <x:v>Замена ремня ДВС (1 ед.)</x:v>
      </x:c>
      <x:c r="C17" s="69" t="n">
        <x:v>1</x:v>
      </x:c>
      <x:c r="D17" s="70" t="n">
        <x:f>C17*$B$9</x:f>
        <x:v>3000</x:v>
      </x:c>
      <x:c r="E17" s="68"/>
    </x:row>
    <x:row r="18" ht="25.5" customHeight="1">
      <x:c r="A18" s="71" t="n">
        <x:v>6</x:v>
      </x:c>
      <x:c r="B18" s="72" t="str">
        <x:v>Демонтаж/монтаж поддона ДВС</x:v>
      </x:c>
      <x:c r="C18" s="73" t="n">
        <x:v>4</x:v>
      </x:c>
      <x:c r="D18" s="74" t="n">
        <x:f>C18*$B$9</x:f>
        <x:v>12000</x:v>
      </x:c>
      <x:c r="E18" s="72"/>
    </x:row>
    <x:row r="19" ht="25.5" customHeight="1">
      <x:c r="A19" s="67" t="n">
        <x:v>7</x:v>
      </x:c>
      <x:c r="B19" s="68" t="str">
        <x:v>Демонтаж/монтаж модуля ECU</x:v>
      </x:c>
      <x:c r="C19" s="69" t="n">
        <x:v>1</x:v>
      </x:c>
      <x:c r="D19" s="70" t="n">
        <x:f>C19*$B$9</x:f>
        <x:v>3000</x:v>
      </x:c>
      <x:c r="E19" s="68"/>
    </x:row>
    <x:row r="20" ht="25.5" customHeight="1">
      <x:c r="A20" s="71" t="n">
        <x:v>8</x:v>
      </x:c>
      <x:c r="B20" s="72" t="str">
        <x:v>Демонтаж/монтаж кожуха модуля ECU</x:v>
      </x:c>
      <x:c r="C20" s="73" t="n">
        <x:v>0.5</x:v>
      </x:c>
      <x:c r="D20" s="74" t="n">
        <x:f>C20*$B$9</x:f>
        <x:v>1500</x:v>
      </x:c>
      <x:c r="E20" s="72"/>
    </x:row>
    <x:row r="21" ht="25.5" customHeight="1">
      <x:c r="A21" s="67" t="n">
        <x:v>9</x:v>
      </x:c>
      <x:c r="B21" s="68" t="str">
        <x:v>Демонтаж/монтаж шкива коленвала</x:v>
      </x:c>
      <x:c r="C21" s="69" t="n">
        <x:v>2</x:v>
      </x:c>
      <x:c r="D21" s="70" t="n">
        <x:f>C21*$B$9</x:f>
        <x:v>6000</x:v>
      </x:c>
      <x:c r="E21" s="68"/>
    </x:row>
    <x:row r="22" ht="25.5" customHeight="1">
      <x:c r="A22" s="71" t="n">
        <x:v>10</x:v>
      </x:c>
      <x:c r="B22" s="72" t="str">
        <x:v>Замена переднего сальника коленвала</x:v>
      </x:c>
      <x:c r="C22" s="73" t="n">
        <x:v>0.5</x:v>
      </x:c>
      <x:c r="D22" s="74" t="n">
        <x:f>C22*$B$9</x:f>
        <x:v>1500</x:v>
      </x:c>
      <x:c r="E22" s="72"/>
    </x:row>
    <x:row r="23" ht="25.5" customHeight="1">
      <x:c r="A23" s="67" t="n">
        <x:v>11</x:v>
      </x:c>
      <x:c r="B23" s="68" t="str">
        <x:v>Замена заднего сальника коленвала</x:v>
      </x:c>
      <x:c r="C23" s="69" t="n">
        <x:v>0.5</x:v>
      </x:c>
      <x:c r="D23" s="70" t="n">
        <x:f>C23*$B$9</x:f>
        <x:v>1500</x:v>
      </x:c>
      <x:c r="E23" s="68"/>
    </x:row>
    <x:row r="24" ht="25.5" customHeight="1">
      <x:c r="A24" s="71" t="n">
        <x:v>12</x:v>
      </x:c>
      <x:c r="B24" s="72" t="str">
        <x:v>Демонтаж/монтаж задней плиты ДВС</x:v>
      </x:c>
      <x:c r="C24" s="73" t="n">
        <x:v>1.5</x:v>
      </x:c>
      <x:c r="D24" s="74" t="n">
        <x:f>C24*$B$9</x:f>
        <x:v>4500</x:v>
      </x:c>
      <x:c r="E24" s="72"/>
    </x:row>
    <x:row r="25" ht="25.5" customHeight="1">
      <x:c r="A25" s="67" t="n">
        <x:v>13</x:v>
      </x:c>
      <x:c r="B25" s="68" t="str">
        <x:v>Демонтаж/монтаж передней крышки ДВС</x:v>
      </x:c>
      <x:c r="C25" s="69" t="n">
        <x:v>2</x:v>
      </x:c>
      <x:c r="D25" s="70" t="n">
        <x:f>C25*$B$9</x:f>
        <x:v>6000</x:v>
      </x:c>
      <x:c r="E25" s="68"/>
    </x:row>
    <x:row r="26" ht="25.5" customHeight="1">
      <x:c r="A26" s="71" t="n">
        <x:v>14</x:v>
      </x:c>
      <x:c r="B26" s="72" t="str">
        <x:v>Демонтаж/монтаж переднего картера ГРМ ДВС</x:v>
      </x:c>
      <x:c r="C26" s="73" t="n">
        <x:v>2</x:v>
      </x:c>
      <x:c r="D26" s="74" t="n">
        <x:f>C26*$B$9</x:f>
        <x:v>6000</x:v>
      </x:c>
      <x:c r="E26" s="72"/>
    </x:row>
    <x:row r="27" ht="25.5" customHeight="1">
      <x:c r="A27" s="67" t="n">
        <x:v>15</x:v>
      </x:c>
      <x:c r="B27" s="68" t="str">
        <x:v>Демонтаж/монтаж задней опоры ДВС</x:v>
      </x:c>
      <x:c r="C27" s="69" t="n">
        <x:v>2</x:v>
      </x:c>
      <x:c r="D27" s="70" t="n">
        <x:f>C27*$B$9</x:f>
        <x:v>6000</x:v>
      </x:c>
      <x:c r="E27" s="68"/>
    </x:row>
    <x:row r="28" ht="25.5" customHeight="1">
      <x:c r="A28" s="71" t="n">
        <x:v>16</x:v>
      </x:c>
      <x:c r="B28" s="72" t="str">
        <x:v>Демонтаж/монтаж стартера</x:v>
      </x:c>
      <x:c r="C28" s="73" t="n">
        <x:v>2</x:v>
      </x:c>
      <x:c r="D28" s="74" t="n">
        <x:f>C28*$B$9</x:f>
        <x:v>6000</x:v>
      </x:c>
      <x:c r="E28" s="72"/>
    </x:row>
    <x:row r="29" ht="25.5" customHeight="1">
      <x:c r="A29" s="67" t="n">
        <x:v>17</x:v>
      </x:c>
      <x:c r="B29" s="68" t="str">
        <x:v>Демонтаж/монтаж маховика</x:v>
      </x:c>
      <x:c r="C29" s="69" t="n">
        <x:v>1.5</x:v>
      </x:c>
      <x:c r="D29" s="70" t="n">
        <x:f>C29*$B$9</x:f>
        <x:v>4500</x:v>
      </x:c>
      <x:c r="E29" s="68"/>
    </x:row>
    <x:row r="30" ht="25.5" customHeight="1">
      <x:c r="A30" s="71" t="n">
        <x:v>18</x:v>
      </x:c>
      <x:c r="B30" s="72" t="str">
        <x:v>Демонтаж/монтаж турбины ДВС</x:v>
      </x:c>
      <x:c r="C30" s="73" t="n">
        <x:v>2</x:v>
      </x:c>
      <x:c r="D30" s="74" t="n">
        <x:f>C30*$B$9</x:f>
        <x:v>6000</x:v>
      </x:c>
      <x:c r="E30" s="72"/>
    </x:row>
    <x:row r="31" ht="25.5" customHeight="1">
      <x:c r="A31" s="67" t="n">
        <x:v>19</x:v>
      </x:c>
      <x:c r="B31" s="68" t="str">
        <x:v>Демонтаж/монтаж ТНВД или Топливного насоса</x:v>
      </x:c>
      <x:c r="C31" s="69" t="n">
        <x:v>2</x:v>
      </x:c>
      <x:c r="D31" s="70" t="n">
        <x:f>C31*$B$9</x:f>
        <x:v>6000</x:v>
      </x:c>
      <x:c r="E31" s="68"/>
    </x:row>
    <x:row r="32" ht="25.5" customHeight="1">
      <x:c r="A32" s="71" t="n">
        <x:v>20</x:v>
      </x:c>
      <x:c r="B32" s="72" t="str">
        <x:v>Демонтаж/монтаж топливной форсунки (1 ед.)</x:v>
      </x:c>
      <x:c r="C32" s="73" t="n">
        <x:v>1</x:v>
      </x:c>
      <x:c r="D32" s="74" t="n">
        <x:f>C32*$B$9</x:f>
        <x:v>3000</x:v>
      </x:c>
      <x:c r="E32" s="72"/>
    </x:row>
    <x:row r="33" ht="25.5" customHeight="1">
      <x:c r="A33" s="67" t="n">
        <x:v>21</x:v>
      </x:c>
      <x:c r="B33" s="68" t="str">
        <x:v>Демонтаж/монтаж топливной трубки (1 ед.)</x:v>
      </x:c>
      <x:c r="C33" s="69" t="n">
        <x:v>0.5</x:v>
      </x:c>
      <x:c r="D33" s="70" t="n">
        <x:f>C33*$B$9</x:f>
        <x:v>1500</x:v>
      </x:c>
      <x:c r="E33" s="68"/>
    </x:row>
    <x:row r="34" ht="25.5" customHeight="1">
      <x:c r="A34" s="71" t="n">
        <x:v>22</x:v>
      </x:c>
      <x:c r="B34" s="72" t="str">
        <x:v>Демонтаж/монтаж генератора</x:v>
      </x:c>
      <x:c r="C34" s="73" t="n">
        <x:v>2</x:v>
      </x:c>
      <x:c r="D34" s="74" t="n">
        <x:f>C34*$B$9</x:f>
        <x:v>6000</x:v>
      </x:c>
      <x:c r="E34" s="72"/>
    </x:row>
    <x:row r="35" ht="25.5" customHeight="1">
      <x:c r="A35" s="67" t="n">
        <x:v>23</x:v>
      </x:c>
      <x:c r="B35" s="68" t="str">
        <x:v>Демонтаж/монтаж компрессора кондиционера</x:v>
      </x:c>
      <x:c r="C35" s="69" t="n">
        <x:v>2</x:v>
      </x:c>
      <x:c r="D35" s="70" t="n">
        <x:f>C35*$B$9</x:f>
        <x:v>6000</x:v>
      </x:c>
      <x:c r="E35" s="68"/>
    </x:row>
    <x:row r="36" ht="25.5" customHeight="1">
      <x:c r="A36" s="71" t="n">
        <x:v>24</x:v>
      </x:c>
      <x:c r="B36" s="72" t="str">
        <x:v>Демонтаж/монтаж гидронасоса (1 ед.)</x:v>
      </x:c>
      <x:c r="C36" s="73" t="n">
        <x:v>2</x:v>
      </x:c>
      <x:c r="D36" s="74" t="n">
        <x:f>C36*$B$9</x:f>
        <x:v>6000</x:v>
      </x:c>
      <x:c r="E36" s="72"/>
    </x:row>
    <x:row r="37" ht="25.5" customHeight="1">
      <x:c r="A37" s="67" t="n">
        <x:v>25</x:v>
      </x:c>
      <x:c r="B37" s="68" t="str">
        <x:v>Демонтаж/монтаж помпы системы охлаждения</x:v>
      </x:c>
      <x:c r="C37" s="69" t="n">
        <x:v>2</x:v>
      </x:c>
      <x:c r="D37" s="70" t="n">
        <x:f>C37*$B$9</x:f>
        <x:v>6000</x:v>
      </x:c>
      <x:c r="E37" s="68"/>
    </x:row>
    <x:row r="38" ht="25.5" customHeight="1">
      <x:c r="A38" s="71" t="n">
        <x:v>26</x:v>
      </x:c>
      <x:c r="B38" s="72" t="str">
        <x:v>Демонтаж/монтаж термостата</x:v>
      </x:c>
      <x:c r="C38" s="73" t="n">
        <x:v>2</x:v>
      </x:c>
      <x:c r="D38" s="74" t="n">
        <x:f>C38*$B$9</x:f>
        <x:v>6000</x:v>
      </x:c>
      <x:c r="E38" s="72"/>
    </x:row>
    <x:row r="39" ht="25.5" customHeight="1">
      <x:c r="A39" s="67" t="n">
        <x:v>27</x:v>
      </x:c>
      <x:c r="B39" s="68" t="str">
        <x:v>Демонтаж/монтаж воздушного компрессора</x:v>
      </x:c>
      <x:c r="C39" s="69" t="n">
        <x:v>3</x:v>
      </x:c>
      <x:c r="D39" s="70" t="n">
        <x:f>C39*$B$9</x:f>
        <x:v>9000</x:v>
      </x:c>
      <x:c r="E39" s="68"/>
    </x:row>
    <x:row r="40" ht="25.5" customHeight="1">
      <x:c r="A40" s="71" t="n">
        <x:v>28</x:v>
      </x:c>
      <x:c r="B40" s="72" t="str">
        <x:v>Демонтаж/монтаж бронепровода (1 ед.) Т1М</x:v>
      </x:c>
      <x:c r="C40" s="73" t="n">
        <x:v>0.5</x:v>
      </x:c>
      <x:c r="D40" s="74" t="n">
        <x:f>C40*$B$9</x:f>
        <x:v>1500</x:v>
      </x:c>
      <x:c r="E40" s="72"/>
    </x:row>
    <x:row r="41" ht="25.5" customHeight="1">
      <x:c r="A41" s="67" t="n">
        <x:v>29</x:v>
      </x:c>
      <x:c r="B41" s="68" t="str">
        <x:v>Демонтаж/монтаж катушки зажигания Т1М</x:v>
      </x:c>
      <x:c r="C41" s="69" t="n">
        <x:v>1.5</x:v>
      </x:c>
      <x:c r="D41" s="70" t="n">
        <x:f>C41*$B$9</x:f>
        <x:v>4500</x:v>
      </x:c>
      <x:c r="E41" s="68"/>
    </x:row>
    <x:row r="42" ht="25.5" customHeight="1">
      <x:c r="A42" s="71" t="n">
        <x:v>30</x:v>
      </x:c>
      <x:c r="B42" s="72" t="str">
        <x:v>Демонтаж/монтаж вентилятора охлаждения Т1М</x:v>
      </x:c>
      <x:c r="C42" s="73" t="n">
        <x:v>1</x:v>
      </x:c>
      <x:c r="D42" s="74" t="n">
        <x:f>C42*$B$9</x:f>
        <x:v>3000</x:v>
      </x:c>
      <x:c r="E42" s="72"/>
    </x:row>
    <x:row r="43" ht="25.5" customHeight="1">
      <x:c r="A43" s="67" t="n">
        <x:v>31</x:v>
      </x:c>
      <x:c r="B43" s="68" t="str">
        <x:v>Демонтаж/монтаж воздушного патрубка Т1М</x:v>
      </x:c>
      <x:c r="C43" s="69" t="n">
        <x:v>1</x:v>
      </x:c>
      <x:c r="D43" s="70" t="n">
        <x:f>C43*$B$9</x:f>
        <x:v>3000</x:v>
      </x:c>
      <x:c r="E43" s="68"/>
    </x:row>
    <x:row r="44" ht="34.5" customHeight="1">
      <x:c r="A44" s="71" t="n">
        <x:v>32</x:v>
      </x:c>
      <x:c r="B44" s="72" t="str">
        <x:v>Демонтаж/монтаж кронштейна компрессора кондиционера</x:v>
      </x:c>
      <x:c r="C44" s="73" t="n">
        <x:v>2</x:v>
      </x:c>
      <x:c r="D44" s="74" t="n">
        <x:f>C44*$B$9</x:f>
        <x:v>6000</x:v>
      </x:c>
      <x:c r="E44" s="72"/>
    </x:row>
    <x:row r="45" ht="25.5" customHeight="1">
      <x:c r="A45" s="67" t="n">
        <x:v>33</x:v>
      </x:c>
      <x:c r="B45" s="68" t="str">
        <x:v>Демонтаж/монтаж свечи зажигания (1 ед.) Т1М</x:v>
      </x:c>
      <x:c r="C45" s="69" t="n">
        <x:v>0.5</x:v>
      </x:c>
      <x:c r="D45" s="70" t="n">
        <x:f>C45*$B$9</x:f>
        <x:v>1500</x:v>
      </x:c>
      <x:c r="E45" s="68"/>
    </x:row>
  </x:sheetData>
  <x:mergeCells>
    <x:mergeCell ref="A6:E6"/>
    <x:mergeCell ref="A7:E7"/>
    <x:mergeCell ref="A8:E8"/>
    <x:mergeCell ref="A10:E10"/>
    <x:mergeCell ref="A12:E12"/>
  </x:mergeCells>
  <x:pageMargins left="0.7" right="0.7" top="0.75" bottom="0.75" header="0.3" footer="0.3"/>
  <x:drawing xmlns:r="http://schemas.openxmlformats.org/officeDocument/2006/relationships" r:id="R36e8a98abcbe4fa5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СИСТЕМА ОТОПЛЕНИЯ И КОНДИЦИОНИРОВАНИЯ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34.5" customHeight="1">
      <x:c r="A12" s="75" t="n">
        <x:v>1</x:v>
      </x:c>
      <x:c r="B12" s="76" t="str">
        <x:v>Демонтаж/монтаж конденсатора (радиатор кондиционера)</x:v>
      </x:c>
      <x:c r="C12" s="77" t="n">
        <x:v>1.5</x:v>
      </x:c>
      <x:c r="D12" s="78" t="n">
        <x:f>C12*$B$9</x:f>
        <x:v>4500</x:v>
      </x:c>
      <x:c r="E12" s="76"/>
    </x:row>
    <x:row r="13" ht="25.5" customHeight="1">
      <x:c r="A13" s="67" t="n">
        <x:v>2</x:v>
      </x:c>
      <x:c r="B13" s="68" t="str">
        <x:v>Замена фреона системы кондиционирования</x:v>
      </x:c>
      <x:c r="C13" s="69" t="n">
        <x:v>4</x:v>
      </x:c>
      <x:c r="D13" s="70" t="n">
        <x:f>C13*$B$9</x:f>
        <x:v>12000</x:v>
      </x:c>
      <x:c r="E13" s="68"/>
    </x:row>
    <x:row r="14" ht="25.5" customHeight="1">
      <x:c r="A14" s="71" t="n">
        <x:v>3</x:v>
      </x:c>
      <x:c r="B14" s="72" t="str">
        <x:v>Демонтаж/монтаж осушителя кондиционера</x:v>
      </x:c>
      <x:c r="C14" s="73" t="n">
        <x:v>1</x:v>
      </x:c>
      <x:c r="D14" s="74" t="n">
        <x:f>C14*$B$9</x:f>
        <x:v>3000</x:v>
      </x:c>
      <x:c r="E14" s="72"/>
    </x:row>
    <x:row r="15" ht="25.5" customHeight="1">
      <x:c r="A15" s="67" t="n">
        <x:v>4</x:v>
      </x:c>
      <x:c r="B15" s="68" t="str">
        <x:v>Демонтаж/монтаж компрессора кондиционера</x:v>
      </x:c>
      <x:c r="C15" s="69" t="n">
        <x:v>2</x:v>
      </x:c>
      <x:c r="D15" s="70" t="n">
        <x:f>C15*$B$9</x:f>
        <x:v>6000</x:v>
      </x:c>
      <x:c r="E15" s="68"/>
    </x:row>
    <x:row r="16" ht="25.5" customHeight="1">
      <x:c r="A16" s="71" t="n">
        <x:v>5</x:v>
      </x:c>
      <x:c r="B16" s="72" t="str">
        <x:v>Демонтаж/монтаж блока климата</x:v>
      </x:c>
      <x:c r="C16" s="73" t="n">
        <x:v>4</x:v>
      </x:c>
      <x:c r="D16" s="74" t="n">
        <x:f>C16*$B$9</x:f>
        <x:v>12000</x:v>
      </x:c>
      <x:c r="E16" s="72"/>
    </x:row>
    <x:row r="17" ht="25.5" customHeight="1">
      <x:c r="A17" s="67" t="n">
        <x:v>6</x:v>
      </x:c>
      <x:c r="B17" s="68" t="str">
        <x:v>Демонтаж/монтаж колпака воздуховода</x:v>
      </x:c>
      <x:c r="C17" s="69" t="n">
        <x:v>0.5</x:v>
      </x:c>
      <x:c r="D17" s="70" t="n">
        <x:f>C17*$B$9</x:f>
        <x:v>1500</x:v>
      </x:c>
      <x:c r="E17" s="68"/>
    </x:row>
    <x:row r="18" ht="25.5" customHeight="1">
      <x:c r="A18" s="71" t="n">
        <x:v>7</x:v>
      </x:c>
      <x:c r="B18" s="72" t="str">
        <x:v>Демонтаж/монтаж крышки корпуса фильтра салона</x:v>
      </x:c>
      <x:c r="C18" s="73" t="n">
        <x:v>0.5</x:v>
      </x:c>
      <x:c r="D18" s="74" t="n">
        <x:f>C18*$B$9</x:f>
        <x:v>1500</x:v>
      </x:c>
      <x:c r="E18" s="72"/>
    </x:row>
    <x:row r="19" ht="25.5" customHeight="1">
      <x:c r="A19" s="67" t="n">
        <x:v>8</x:v>
      </x:c>
      <x:c r="B19" s="68" t="str">
        <x:v>Демонтаж/монтаж крана отопителя</x:v>
      </x:c>
      <x:c r="C19" s="69" t="n">
        <x:v>1.5</x:v>
      </x:c>
      <x:c r="D19" s="70" t="n">
        <x:f>C19*$B$9</x:f>
        <x:v>4500</x:v>
      </x:c>
      <x:c r="E19" s="68"/>
    </x:row>
    <x:row r="20" ht="34.5" customHeight="1">
      <x:c r="A20" s="71" t="n">
        <x:v>9</x:v>
      </x:c>
      <x:c r="B20" s="72" t="str">
        <x:v>Демонтаж/монтаж ручки крана отопителя (крутилка печки на Т2М и Т1М)</x:v>
      </x:c>
      <x:c r="C20" s="73" t="n">
        <x:v>1.5</x:v>
      </x:c>
      <x:c r="D20" s="74" t="n">
        <x:f>C20*$B$9</x:f>
        <x:v>4500</x:v>
      </x:c>
      <x:c r="E20" s="72"/>
    </x:row>
    <x:row r="21" ht="34.5" customHeight="1">
      <x:c r="A21" s="67" t="n">
        <x:v>10</x:v>
      </x:c>
      <x:c r="B21" s="68" t="str">
        <x:v>Демонтаж/монтаж дренажного шланга отопителя (сливной шланг кондиционера)</x:v>
      </x:c>
      <x:c r="C21" s="69" t="n">
        <x:v>1</x:v>
      </x:c>
      <x:c r="D21" s="70" t="n">
        <x:f>C21*$B$9</x:f>
        <x:v>3000</x:v>
      </x:c>
      <x:c r="E21" s="68"/>
    </x:row>
    <x:row r="22" ht="25.5" customHeight="1">
      <x:c r="A22" s="71" t="n">
        <x:v>11</x:v>
      </x:c>
      <x:c r="B22" s="72" t="str">
        <x:v>Демонтаж/монтаж патрубка воздуховода</x:v>
      </x:c>
      <x:c r="C22" s="73" t="n">
        <x:v>1</x:v>
      </x:c>
      <x:c r="D22" s="74" t="n">
        <x:f>C22*$B$9</x:f>
        <x:v>3000</x:v>
      </x:c>
      <x:c r="E22" s="72"/>
    </x:row>
    <x:row r="23" ht="34.5" customHeight="1">
      <x:c r="A23" s="67" t="n">
        <x:v>12</x:v>
      </x:c>
      <x:c r="B23" s="68" t="str">
        <x:v>Демонтаж/монтаж фильтра предварительной очистки воздуха (шляпка воздуховода)</x:v>
      </x:c>
      <x:c r="C23" s="69" t="n">
        <x:v>0.5</x:v>
      </x:c>
      <x:c r="D23" s="70" t="n">
        <x:f>C23*$B$9</x:f>
        <x:v>1500</x:v>
      </x:c>
      <x:c r="E23" s="68"/>
    </x:row>
    <x:row r="24" ht="25.5" customHeight="1">
      <x:c r="A24" s="71" t="n">
        <x:v>13</x:v>
      </x:c>
      <x:c r="B24" s="72" t="str">
        <x:v>Демонтаж/монтаж корпуса фильтра салона</x:v>
      </x:c>
      <x:c r="C24" s="73" t="n">
        <x:v>1.5</x:v>
      </x:c>
      <x:c r="D24" s="74" t="n">
        <x:f>C24*$B$9</x:f>
        <x:v>4500</x:v>
      </x:c>
      <x:c r="E24" s="72"/>
    </x:row>
    <x:row r="25" ht="34.5" customHeight="1">
      <x:c r="A25" s="67" t="n">
        <x:v>14</x:v>
      </x:c>
      <x:c r="B25" s="68" t="str">
        <x:v>Демонтаж/монтаж защелки крышки корпуса фильтра салона (1 ед.)</x:v>
      </x:c>
      <x:c r="C25" s="69" t="n">
        <x:v>1</x:v>
      </x:c>
      <x:c r="D25" s="70" t="n">
        <x:f>C25*$B$9</x:f>
        <x:v>3000</x:v>
      </x:c>
      <x:c r="E25" s="68"/>
    </x:row>
  </x:sheetData>
  <x:mergeCells>
    <x:mergeCell ref="A6:E6"/>
    <x:mergeCell ref="A7:E7"/>
    <x:mergeCell ref="A8:E8"/>
    <x:mergeCell ref="A10:E10"/>
  </x:mergeCells>
  <x:pageMargins left="0.7" right="0.7" top="0.75" bottom="0.75" header="0.3" footer="0.3"/>
  <x:drawing xmlns:r="http://schemas.openxmlformats.org/officeDocument/2006/relationships" r:id="R85f6d4e6a23e417e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ТОРМОЗНАЯ СИСТЕМА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5.5" customHeight="1">
      <x:c r="A12" s="75" t="n">
        <x:v>1</x:v>
      </x:c>
      <x:c r="B12" s="76" t="str">
        <x:v>Демонтаж/монтаж тяги педали тормоза</x:v>
      </x:c>
      <x:c r="C12" s="77" t="n">
        <x:v>1</x:v>
      </x:c>
      <x:c r="D12" s="78" t="n">
        <x:f>C12*$B$9</x:f>
        <x:v>3000</x:v>
      </x:c>
      <x:c r="E12" s="76"/>
    </x:row>
    <x:row r="13" ht="34.5" customHeight="1">
      <x:c r="A13" s="67" t="n">
        <x:v>2</x:v>
      </x:c>
      <x:c r="B13" s="68" t="str">
        <x:v>Демонтаж/монтаж вакуумного усилителя тормозной системы</x:v>
      </x:c>
      <x:c r="C13" s="69" t="n">
        <x:v>4</x:v>
      </x:c>
      <x:c r="D13" s="70" t="n">
        <x:f>C13*$B$9</x:f>
        <x:v>12000</x:v>
      </x:c>
      <x:c r="E13" s="68"/>
    </x:row>
    <x:row r="14" ht="25.5" customHeight="1">
      <x:c r="A14" s="71" t="n">
        <x:v>3</x:v>
      </x:c>
      <x:c r="B14" s="72" t="str">
        <x:v>Демонтаж/монтаж бачка вакуумника</x:v>
      </x:c>
      <x:c r="C14" s="73" t="n">
        <x:v>1</x:v>
      </x:c>
      <x:c r="D14" s="74" t="n">
        <x:f>C14*$B$9</x:f>
        <x:v>3000</x:v>
      </x:c>
      <x:c r="E14" s="72"/>
    </x:row>
    <x:row r="15" ht="25.5" customHeight="1">
      <x:c r="A15" s="67" t="n">
        <x:v>4</x:v>
      </x:c>
      <x:c r="B15" s="68" t="str">
        <x:v>Демонтаж/монтаж тормозной трубки (1 ед.)</x:v>
      </x:c>
      <x:c r="C15" s="69" t="n">
        <x:v>1</x:v>
      </x:c>
      <x:c r="D15" s="70" t="n">
        <x:f>C15*$B$9</x:f>
        <x:v>3000</x:v>
      </x:c>
      <x:c r="E15" s="68"/>
    </x:row>
    <x:row r="16" ht="25.5" customHeight="1">
      <x:c r="A16" s="71" t="n">
        <x:v>5</x:v>
      </x:c>
      <x:c r="B16" s="72" t="str">
        <x:v>Демонтаж/монтаж тормозного шланга (1 ед.)</x:v>
      </x:c>
      <x:c r="C16" s="73" t="n">
        <x:v>0.5</x:v>
      </x:c>
      <x:c r="D16" s="74" t="n">
        <x:f>C16*$B$9</x:f>
        <x:v>1500</x:v>
      </x:c>
      <x:c r="E16" s="72"/>
    </x:row>
    <x:row r="17" ht="25.5" customHeight="1">
      <x:c r="A17" s="67" t="n">
        <x:v>6</x:v>
      </x:c>
      <x:c r="B17" s="68" t="str">
        <x:v>Демонтаж/монтаж тормозного суппорта (1 ед.)</x:v>
      </x:c>
      <x:c r="C17" s="69" t="n">
        <x:v>0.5</x:v>
      </x:c>
      <x:c r="D17" s="70" t="n">
        <x:f>C17*$B$9</x:f>
        <x:v>1500</x:v>
      </x:c>
      <x:c r="E17" s="68"/>
    </x:row>
    <x:row r="18" ht="25.5" customHeight="1">
      <x:c r="A18" s="71" t="n">
        <x:v>7</x:v>
      </x:c>
      <x:c r="B18" s="72" t="str">
        <x:v>Демонтаж/монтаж рукоятки ручного тормоза</x:v>
      </x:c>
      <x:c r="C18" s="73" t="n">
        <x:v>2</x:v>
      </x:c>
      <x:c r="D18" s="74" t="n">
        <x:f>C18*$B$9</x:f>
        <x:v>6000</x:v>
      </x:c>
      <x:c r="E18" s="72"/>
    </x:row>
    <x:row r="19" ht="25.5" customHeight="1">
      <x:c r="A19" s="67" t="n">
        <x:v>8</x:v>
      </x:c>
      <x:c r="B19" s="68" t="str">
        <x:v>Демонтаж/монтаж троса ручного тормоза</x:v>
      </x:c>
      <x:c r="C19" s="69" t="n">
        <x:v>2</x:v>
      </x:c>
      <x:c r="D19" s="70" t="n">
        <x:f>C19*$B$9</x:f>
        <x:v>6000</x:v>
      </x:c>
      <x:c r="E19" s="68"/>
    </x:row>
    <x:row r="20" ht="25.5" customHeight="1">
      <x:c r="A20" s="71" t="n">
        <x:v>9</x:v>
      </x:c>
      <x:c r="B20" s="72" t="str">
        <x:v>Демонтаж/монтаж суппорта ручного тормоза</x:v>
      </x:c>
      <x:c r="C20" s="73" t="n">
        <x:v>3</x:v>
      </x:c>
      <x:c r="D20" s="74" t="n">
        <x:f>C20*$B$9</x:f>
        <x:v>9000</x:v>
      </x:c>
      <x:c r="E20" s="72"/>
    </x:row>
    <x:row r="21" ht="34.5" customHeight="1">
      <x:c r="A21" s="67" t="n">
        <x:v>10</x:v>
      </x:c>
      <x:c r="B21" s="68" t="str">
        <x:v>Демонтаж/монтаж тормозной колодки (на 1 суппорте)</x:v>
      </x:c>
      <x:c r="C21" s="69" t="n">
        <x:v>0.5</x:v>
      </x:c>
      <x:c r="D21" s="70" t="n">
        <x:f>C21*$B$9</x:f>
        <x:v>1500</x:v>
      </x:c>
      <x:c r="E21" s="68"/>
    </x:row>
    <x:row r="22" ht="25.5" customHeight="1">
      <x:c r="A22" s="71" t="n">
        <x:v>11</x:v>
      </x:c>
      <x:c r="B22" s="72" t="str">
        <x:v>Демонтаж/монтаж диска ручного тормоза</x:v>
      </x:c>
      <x:c r="C22" s="73" t="n">
        <x:v>0.5</x:v>
      </x:c>
      <x:c r="D22" s="74" t="n">
        <x:f>C22*$B$9</x:f>
        <x:v>1500</x:v>
      </x:c>
      <x:c r="E22" s="72"/>
    </x:row>
    <x:row r="23" ht="34.5" customHeight="1">
      <x:c r="A23" s="67" t="n">
        <x:v>12</x:v>
      </x:c>
      <x:c r="B23" s="68" t="str">
        <x:v>Демонтаж/монтаж кронштейна суппорта ручного тормоза</x:v>
      </x:c>
      <x:c r="C23" s="69" t="n">
        <x:v>0.5</x:v>
      </x:c>
      <x:c r="D23" s="70" t="n">
        <x:f>C23*$B$9</x:f>
        <x:v>1500</x:v>
      </x:c>
      <x:c r="E23" s="68"/>
    </x:row>
    <x:row r="24" ht="25.5" customHeight="1">
      <x:c r="A24" s="71" t="n">
        <x:v>13</x:v>
      </x:c>
      <x:c r="B24" s="72" t="str">
        <x:v>Демонтаж/монтаж барабана ручного тормоза (Т2М)</x:v>
      </x:c>
      <x:c r="C24" s="73" t="n">
        <x:v>3</x:v>
      </x:c>
      <x:c r="D24" s="74" t="n">
        <x:f>C24*$B$9</x:f>
        <x:v>9000</x:v>
      </x:c>
      <x:c r="E24" s="72"/>
    </x:row>
    <x:row r="25" ht="25.5" customHeight="1">
      <x:c r="A25" s="67" t="n">
        <x:v>14</x:v>
      </x:c>
      <x:c r="B25" s="68" t="str">
        <x:v>Регулировка ручного тормоза барабанного (Т2М)</x:v>
      </x:c>
      <x:c r="C25" s="69" t="n">
        <x:v>1</x:v>
      </x:c>
      <x:c r="D25" s="70" t="n">
        <x:f>C25*$B$9</x:f>
        <x:v>3000</x:v>
      </x:c>
      <x:c r="E25" s="68"/>
    </x:row>
    <x:row r="26" ht="25.5" customHeight="1">
      <x:c r="A26" s="71" t="n">
        <x:v>15</x:v>
      </x:c>
      <x:c r="B26" s="72" t="str">
        <x:v>Регулировка тормозов (Т1М)</x:v>
      </x:c>
      <x:c r="C26" s="73" t="n">
        <x:v>1</x:v>
      </x:c>
      <x:c r="D26" s="74" t="n">
        <x:f>C26*$B$9</x:f>
        <x:v>3000</x:v>
      </x:c>
      <x:c r="E26" s="72"/>
    </x:row>
    <x:row r="27" ht="25.5" customHeight="1">
      <x:c r="A27" s="67" t="n">
        <x:v>16</x:v>
      </x:c>
      <x:c r="B27" s="68" t="str">
        <x:v>Замена тормозной жидкости в системе</x:v>
      </x:c>
      <x:c r="C27" s="69" t="n">
        <x:v>2</x:v>
      </x:c>
      <x:c r="D27" s="70" t="n">
        <x:f>C27*$B$9</x:f>
        <x:v>6000</x:v>
      </x:c>
      <x:c r="E27" s="68"/>
    </x:row>
    <x:row r="28" ht="25.5" customHeight="1">
      <x:c r="A28" s="71" t="n">
        <x:v>17</x:v>
      </x:c>
      <x:c r="B28" s="72" t="str">
        <x:v>Прокачка тормозной системы</x:v>
      </x:c>
      <x:c r="C28" s="73" t="n">
        <x:v>1</x:v>
      </x:c>
      <x:c r="D28" s="74" t="n">
        <x:f>C28*$B$9</x:f>
        <x:v>3000</x:v>
      </x:c>
      <x:c r="E28" s="72"/>
    </x:row>
  </x:sheetData>
  <x:mergeCells>
    <x:mergeCell ref="A6:E6"/>
    <x:mergeCell ref="A7:E7"/>
    <x:mergeCell ref="A8:E8"/>
    <x:mergeCell ref="A10:E10"/>
  </x:mergeCells>
  <x:pageMargins left="0.7" right="0.7" top="0.75" bottom="0.75" header="0.3" footer="0.3"/>
  <x:drawing xmlns:r="http://schemas.openxmlformats.org/officeDocument/2006/relationships" r:id="R01ec098e45734f98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НАВИГАЦИОННОЕ ОБОРУДОВАНИЕ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34.5" customHeight="1">
      <x:c r="A12" s="75" t="n">
        <x:v>1</x:v>
      </x:c>
      <x:c r="B12" s="76" t="str">
        <x:v>Демонтаж/монтаж кронштейна навигации и компьютера</x:v>
      </x:c>
      <x:c r="C12" s="77" t="n">
        <x:v>0.5</x:v>
      </x:c>
      <x:c r="D12" s="78" t="n">
        <x:f>C12*$B$9</x:f>
        <x:v>1500</x:v>
      </x:c>
      <x:c r="E12" s="76"/>
    </x:row>
    <x:row r="13" ht="34.5" customHeight="1">
      <x:c r="A13" s="67" t="n">
        <x:v>2</x:v>
      </x:c>
      <x:c r="B13" s="68" t="str">
        <x:v>Демонтаж/монтаж проводки питания навигации и компьютера</x:v>
      </x:c>
      <x:c r="C13" s="69" t="n">
        <x:v>1</x:v>
      </x:c>
      <x:c r="D13" s="70" t="n">
        <x:f>C13*$B$9</x:f>
        <x:v>3000</x:v>
      </x:c>
      <x:c r="E13" s="68"/>
    </x:row>
    <x:row r="14" ht="43.5" customHeight="1">
      <x:c r="A14" s="71" t="n">
        <x:v>3</x:v>
      </x:c>
      <x:c r="B14" s="72" t="str">
        <x:v>Демонтаж/монтаж проводки навигации и компьютера (антенны, блока управления, на датчики) (1 элемент)</x:v>
      </x:c>
      <x:c r="C14" s="73" t="n">
        <x:v>1.5</x:v>
      </x:c>
      <x:c r="D14" s="74" t="n">
        <x:f>C14*$B$9</x:f>
        <x:v>4500</x:v>
      </x:c>
      <x:c r="E14" s="72"/>
    </x:row>
    <x:row r="15" ht="25.5" customHeight="1">
      <x:c r="A15" s="67" t="n">
        <x:v>4</x:v>
      </x:c>
      <x:c r="B15" s="68" t="str">
        <x:v>Демонтаж/монтаж аварийной кнопки навигации</x:v>
      </x:c>
      <x:c r="C15" s="69" t="n">
        <x:v>0.5</x:v>
      </x:c>
      <x:c r="D15" s="70" t="n">
        <x:f>C15*$B$9</x:f>
        <x:v>1500</x:v>
      </x:c>
      <x:c r="E15" s="68"/>
    </x:row>
    <x:row r="16" ht="25.5" customHeight="1">
      <x:c r="A16" s="71" t="n">
        <x:v>5</x:v>
      </x:c>
      <x:c r="B16" s="72" t="str">
        <x:v>Демонтаж/монтаж антенны навигации</x:v>
      </x:c>
      <x:c r="C16" s="73" t="n">
        <x:v>0.5</x:v>
      </x:c>
      <x:c r="D16" s="74" t="n">
        <x:f>C16*$B$9</x:f>
        <x:v>1500</x:v>
      </x:c>
      <x:c r="E16" s="72"/>
    </x:row>
    <x:row r="17" ht="25.5" customHeight="1">
      <x:c r="A17" s="67" t="n">
        <x:v>6</x:v>
      </x:c>
      <x:c r="B17" s="68" t="str">
        <x:v>Демонтаж/монтаж крепления антенны навигации</x:v>
      </x:c>
      <x:c r="C17" s="69" t="n">
        <x:v>1</x:v>
      </x:c>
      <x:c r="D17" s="70" t="n">
        <x:f>C17*$B$9</x:f>
        <x:v>3000</x:v>
      </x:c>
      <x:c r="E17" s="68"/>
    </x:row>
    <x:row r="18" ht="34.5" customHeight="1">
      <x:c r="A18" s="71" t="n">
        <x:v>7</x:v>
      </x:c>
      <x:c r="B18" s="72" t="str">
        <x:v>Демонтаж/монтаж блока управления орудием или руления</x:v>
      </x:c>
      <x:c r="C18" s="73" t="n">
        <x:v>2</x:v>
      </x:c>
      <x:c r="D18" s="74" t="n">
        <x:f>C18*$B$9</x:f>
        <x:v>6000</x:v>
      </x:c>
      <x:c r="E18" s="72"/>
    </x:row>
    <x:row r="19" ht="25.5" customHeight="1">
      <x:c r="A19" s="67" t="n">
        <x:v>8</x:v>
      </x:c>
      <x:c r="B19" s="68" t="str">
        <x:v>Демонтаж/монтаж датчика угла поворота колеса</x:v>
      </x:c>
      <x:c r="C19" s="69" t="n">
        <x:v>2</x:v>
      </x:c>
      <x:c r="D19" s="70" t="n">
        <x:f>C19*$B$9</x:f>
        <x:v>6000</x:v>
      </x:c>
      <x:c r="E19" s="68"/>
    </x:row>
    <x:row r="20" ht="34.5" customHeight="1">
      <x:c r="A20" s="71" t="n">
        <x:v>9</x:v>
      </x:c>
      <x:c r="B20" s="72" t="str">
        <x:v>Демонтаж/монтаж тяги датчика угла поворота колеса</x:v>
      </x:c>
      <x:c r="C20" s="73" t="n">
        <x:v>0.5</x:v>
      </x:c>
      <x:c r="D20" s="74" t="n">
        <x:f>C20*$B$9</x:f>
        <x:v>1500</x:v>
      </x:c>
      <x:c r="E20" s="72"/>
    </x:row>
    <x:row r="21" ht="34.5" customHeight="1">
      <x:c r="A21" s="67" t="n">
        <x:v>10</x:v>
      </x:c>
      <x:c r="B21" s="68" t="str">
        <x:v>Демонтаж/монтаж крепления датчика угла поворота колеса</x:v>
      </x:c>
      <x:c r="C21" s="69" t="n">
        <x:v>1.5</x:v>
      </x:c>
      <x:c r="D21" s="70" t="n">
        <x:f>C21*$B$9</x:f>
        <x:v>4500</x:v>
      </x:c>
      <x:c r="E21" s="68"/>
    </x:row>
    <x:row r="22" ht="25.5" customHeight="1">
      <x:c r="A22" s="71" t="n">
        <x:v>11</x:v>
      </x:c>
      <x:c r="B22" s="72" t="str">
        <x:v>Калибровка автопилота</x:v>
      </x:c>
      <x:c r="C22" s="73" t="n">
        <x:v>4</x:v>
      </x:c>
      <x:c r="D22" s="74" t="n">
        <x:f>C22*$B$9</x:f>
        <x:v>12000</x:v>
      </x:c>
      <x:c r="E22" s="72"/>
    </x:row>
    <x:row r="23" ht="25.5" customHeight="1">
      <x:c r="A23" s="67" t="n">
        <x:v>12</x:v>
      </x:c>
      <x:c r="B23" s="68" t="str">
        <x:v>Прошивка навигационного монитора</x:v>
      </x:c>
      <x:c r="C23" s="69" t="n">
        <x:v>3</x:v>
      </x:c>
      <x:c r="D23" s="70" t="n">
        <x:f>C23*$B$9</x:f>
        <x:v>9000</x:v>
      </x:c>
      <x:c r="E23" s="68"/>
    </x:row>
    <x:row r="24" ht="34.5" customHeight="1">
      <x:c r="A24" s="71" t="n">
        <x:v>13</x:v>
      </x:c>
      <x:c r="B24" s="72" t="str">
        <x:v>Настройка навигатора или компьютера химической системы</x:v>
      </x:c>
      <x:c r="C24" s="73" t="n">
        <x:v>3</x:v>
      </x:c>
      <x:c r="D24" s="74" t="n">
        <x:f>C24*$B$9</x:f>
        <x:v>9000</x:v>
      </x:c>
      <x:c r="E24" s="72"/>
    </x:row>
    <x:row r="25" ht="34.5" customHeight="1">
      <x:c r="A25" s="67" t="n">
        <x:v>14</x:v>
      </x:c>
      <x:c r="B25" s="68" t="str">
        <x:v>Демонтаж/монтаж блока навигации (Teejet или Trimble)</x:v>
      </x:c>
      <x:c r="C25" s="69" t="n">
        <x:v>2</x:v>
      </x:c>
      <x:c r="D25" s="70" t="n">
        <x:f>C25*$B$9</x:f>
        <x:v>6000</x:v>
      </x:c>
      <x:c r="E25" s="68"/>
    </x:row>
    <x:row r="26" ht="25.5" customHeight="1">
      <x:c r="A26" s="71" t="n">
        <x:v>15</x:v>
      </x:c>
      <x:c r="B26" s="72" t="str">
        <x:v>Демонтаж/монтаж подрулевого механизма автопилота</x:v>
      </x:c>
      <x:c r="C26" s="73" t="n">
        <x:v>3</x:v>
      </x:c>
      <x:c r="D26" s="74" t="n">
        <x:f>C26*$B$9</x:f>
        <x:v>9000</x:v>
      </x:c>
      <x:c r="E26" s="72"/>
    </x:row>
  </x:sheetData>
  <x:mergeCells>
    <x:mergeCell ref="A6:E6"/>
    <x:mergeCell ref="A7:E7"/>
    <x:mergeCell ref="A8:E8"/>
    <x:mergeCell ref="A10:E10"/>
  </x:mergeCells>
  <x:pageMargins left="0.7" right="0.7" top="0.75" bottom="0.75" header="0.3" footer="0.3"/>
  <x:drawing xmlns:r="http://schemas.openxmlformats.org/officeDocument/2006/relationships" r:id="R9181fb02e2b74915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ЭЛЕКТРОСИСТЕМА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5.5" customHeight="1">
      <x:c r="A12" s="75" t="n">
        <x:v>1</x:v>
      </x:c>
      <x:c r="B12" s="76" t="str">
        <x:v>Демонтаж/монтаж АКБ</x:v>
      </x:c>
      <x:c r="C12" s="77" t="n">
        <x:v>0.5</x:v>
      </x:c>
      <x:c r="D12" s="78" t="n">
        <x:f>C12*$B$9</x:f>
        <x:v>1500</x:v>
      </x:c>
      <x:c r="E12" s="76"/>
    </x:row>
    <x:row r="13" ht="34.5" customHeight="1">
      <x:c r="A13" s="67" t="n">
        <x:v>2</x:v>
      </x:c>
      <x:c r="B13" s="68" t="str">
        <x:v>Демонтаж/монтаж выключателя массы (дистанционный) (на раме)</x:v>
      </x:c>
      <x:c r="C13" s="69" t="n">
        <x:v>1</x:v>
      </x:c>
      <x:c r="D13" s="70" t="n">
        <x:f>C13*$B$9</x:f>
        <x:v>3000</x:v>
      </x:c>
      <x:c r="E13" s="68"/>
    </x:row>
    <x:row r="14" ht="25.5" customHeight="1">
      <x:c r="A14" s="71" t="n">
        <x:v>3</x:v>
      </x:c>
      <x:c r="B14" s="72" t="str">
        <x:v>Демонтаж/монтаж фары (1 ед.)</x:v>
      </x:c>
      <x:c r="C14" s="73" t="n">
        <x:v>0.5</x:v>
      </x:c>
      <x:c r="D14" s="74" t="n">
        <x:f>C14*$B$9</x:f>
        <x:v>1500</x:v>
      </x:c>
      <x:c r="E14" s="72"/>
    </x:row>
    <x:row r="15" ht="34.5" customHeight="1">
      <x:c r="A15" s="67" t="n">
        <x:v>4</x:v>
      </x:c>
      <x:c r="B15" s="68" t="str">
        <x:v>Демонтаж/монтаж выключателя массы (кнопка в кабине)</x:v>
      </x:c>
      <x:c r="C15" s="69" t="n">
        <x:v>0.15</x:v>
      </x:c>
      <x:c r="D15" s="70" t="n">
        <x:f>C15*$B$9</x:f>
        <x:v>450</x:v>
      </x:c>
      <x:c r="E15" s="68"/>
    </x:row>
    <x:row r="16" ht="25.5" customHeight="1">
      <x:c r="A16" s="71" t="n">
        <x:v>5</x:v>
      </x:c>
      <x:c r="B16" s="72" t="str">
        <x:v>Замена предохранителя (1 ед.)</x:v>
      </x:c>
      <x:c r="C16" s="73" t="n">
        <x:v>0.15</x:v>
      </x:c>
      <x:c r="D16" s="74" t="n">
        <x:f>C16*$B$9</x:f>
        <x:v>450</x:v>
      </x:c>
      <x:c r="E16" s="72"/>
    </x:row>
    <x:row r="17" ht="25.5" customHeight="1">
      <x:c r="A17" s="67" t="n">
        <x:v>6</x:v>
      </x:c>
      <x:c r="B17" s="68" t="str">
        <x:v>Демонтаж/монтаж блока предохранителей</x:v>
      </x:c>
      <x:c r="C17" s="69" t="n">
        <x:v>1</x:v>
      </x:c>
      <x:c r="D17" s="70" t="n">
        <x:f>C17*$B$9</x:f>
        <x:v>3000</x:v>
      </x:c>
      <x:c r="E17" s="68"/>
    </x:row>
    <x:row r="18" ht="34.5" customHeight="1">
      <x:c r="A18" s="71" t="n">
        <x:v>7</x:v>
      </x:c>
      <x:c r="B18" s="72" t="str">
        <x:v>Демонтаж/монтаж короба электрощитка (на моторном отсеке)</x:v>
      </x:c>
      <x:c r="C18" s="73" t="n">
        <x:v>2</x:v>
      </x:c>
      <x:c r="D18" s="74" t="n">
        <x:f>C18*$B$9</x:f>
        <x:v>6000</x:v>
      </x:c>
      <x:c r="E18" s="72"/>
    </x:row>
    <x:row r="19" ht="34.5" customHeight="1">
      <x:c r="A19" s="67" t="n">
        <x:v>8</x:v>
      </x:c>
      <x:c r="B19" s="68" t="str">
        <x:v>Демонтаж/монтаж жгута рамного, приборного или двигателя</x:v>
      </x:c>
      <x:c r="C19" s="69" t="n">
        <x:v>5</x:v>
      </x:c>
      <x:c r="D19" s="70" t="n">
        <x:f>C19*$B$9</x:f>
        <x:v>15000</x:v>
      </x:c>
      <x:c r="E19" s="68"/>
    </x:row>
    <x:row r="20" ht="25.5" customHeight="1">
      <x:c r="A20" s="71" t="n">
        <x:v>9</x:v>
      </x:c>
      <x:c r="B20" s="72" t="str">
        <x:v>Демонтаж/монтаж индуктивного датчика</x:v>
      </x:c>
      <x:c r="C20" s="73" t="n">
        <x:v>1</x:v>
      </x:c>
      <x:c r="D20" s="74" t="n">
        <x:f>C20*$B$9</x:f>
        <x:v>3000</x:v>
      </x:c>
      <x:c r="E20" s="72"/>
    </x:row>
    <x:row r="21" ht="25.5" customHeight="1">
      <x:c r="A21" s="67" t="n">
        <x:v>10</x:v>
      </x:c>
      <x:c r="B21" s="68" t="str">
        <x:v>Демонтаж/монтаж лампы фонаря</x:v>
      </x:c>
      <x:c r="C21" s="69" t="n">
        <x:v>0.5</x:v>
      </x:c>
      <x:c r="D21" s="70" t="n">
        <x:f>C21*$B$9</x:f>
        <x:v>1500</x:v>
      </x:c>
      <x:c r="E21" s="68"/>
    </x:row>
    <x:row r="22" ht="34.5" customHeight="1">
      <x:c r="A22" s="71" t="n">
        <x:v>11</x:v>
      </x:c>
      <x:c r="B22" s="72" t="str">
        <x:v>Демонтаж/монтаж блока управления (на электрощитке в моторном отсеке)</x:v>
      </x:c>
      <x:c r="C22" s="73" t="n">
        <x:v>0.5</x:v>
      </x:c>
      <x:c r="D22" s="74" t="n">
        <x:f>C22*$B$9</x:f>
        <x:v>1500</x:v>
      </x:c>
      <x:c r="E22" s="72"/>
    </x:row>
  </x:sheetData>
  <x:mergeCells>
    <x:mergeCell ref="A6:E6"/>
    <x:mergeCell ref="A7:E7"/>
    <x:mergeCell ref="A8:E8"/>
    <x:mergeCell ref="A10:E10"/>
  </x:mergeCells>
  <x:pageMargins left="0.7" right="0.7" top="0.75" bottom="0.75" header="0.3" footer="0.3"/>
  <x:drawing xmlns:r="http://schemas.openxmlformats.org/officeDocument/2006/relationships" r:id="R9d7ee9a4c3ea408d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ПНЕВМОСИСТЕМА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5.5" customHeight="1">
      <x:c r="A12" s="75" t="n">
        <x:v>1</x:v>
      </x:c>
      <x:c r="B12" s="76" t="str">
        <x:v>Демонтаж/монтаж пневмоэлемента (подушка) (1 ед.)</x:v>
      </x:c>
      <x:c r="C12" s="77" t="n">
        <x:v>1</x:v>
      </x:c>
      <x:c r="D12" s="78" t="n">
        <x:f>C12*$B$9</x:f>
        <x:v>3000</x:v>
      </x:c>
      <x:c r="E12" s="76"/>
    </x:row>
    <x:row r="13" ht="25.5" customHeight="1">
      <x:c r="A13" s="67" t="n">
        <x:v>2</x:v>
      </x:c>
      <x:c r="B13" s="68" t="str">
        <x:v>Демонтаж/монтаж основного ресивера</x:v>
      </x:c>
      <x:c r="C13" s="69" t="n">
        <x:v>1.5</x:v>
      </x:c>
      <x:c r="D13" s="70" t="n">
        <x:f>C13*$B$9</x:f>
        <x:v>4500</x:v>
      </x:c>
      <x:c r="E13" s="68"/>
    </x:row>
    <x:row r="14" ht="25.5" customHeight="1">
      <x:c r="A14" s="71" t="n">
        <x:v>3</x:v>
      </x:c>
      <x:c r="B14" s="72" t="str">
        <x:v>Демонтаж/монтаж воздушного патрубка (1 ед.)</x:v>
      </x:c>
      <x:c r="C14" s="73" t="n">
        <x:v>0.5</x:v>
      </x:c>
      <x:c r="D14" s="74" t="n">
        <x:f>C14*$B$9</x:f>
        <x:v>1500</x:v>
      </x:c>
      <x:c r="E14" s="72"/>
    </x:row>
    <x:row r="15" ht="34.5" customHeight="1">
      <x:c r="A15" s="67" t="n">
        <x:v>4</x:v>
      </x:c>
      <x:c r="B15" s="68" t="str">
        <x:v>Демонтаж/монтаж датчика давления на основном ресивере</x:v>
      </x:c>
      <x:c r="C15" s="69" t="n">
        <x:v>0.5</x:v>
      </x:c>
      <x:c r="D15" s="70" t="n">
        <x:f>C15*$B$9</x:f>
        <x:v>1500</x:v>
      </x:c>
      <x:c r="E15" s="68"/>
    </x:row>
    <x:row r="16" ht="25.5" customHeight="1">
      <x:c r="A16" s="71" t="n">
        <x:v>5</x:v>
      </x:c>
      <x:c r="B16" s="72" t="str">
        <x:v>Демонтаж/монтаж пневмоцилиндра лесенки</x:v>
      </x:c>
      <x:c r="C16" s="73" t="n">
        <x:v>0.5</x:v>
      </x:c>
      <x:c r="D16" s="74" t="n">
        <x:f>C16*$B$9</x:f>
        <x:v>1500</x:v>
      </x:c>
      <x:c r="E16" s="72"/>
    </x:row>
    <x:row r="17" ht="25.5" customHeight="1">
      <x:c r="A17" s="67" t="n">
        <x:v>6</x:v>
      </x:c>
      <x:c r="B17" s="68" t="str">
        <x:v>Демонтаж/монтаж фильтра осушителя</x:v>
      </x:c>
      <x:c r="C17" s="69" t="n">
        <x:v>0.5</x:v>
      </x:c>
      <x:c r="D17" s="70" t="n">
        <x:f>C17*$B$9</x:f>
        <x:v>1500</x:v>
      </x:c>
      <x:c r="E17" s="68"/>
    </x:row>
    <x:row r="18" ht="25.5" customHeight="1">
      <x:c r="A18" s="71" t="n">
        <x:v>7</x:v>
      </x:c>
      <x:c r="B18" s="72" t="str">
        <x:v>Демонтаж/монтаж сливного крана ресивера</x:v>
      </x:c>
      <x:c r="C18" s="73" t="n">
        <x:v>0.5</x:v>
      </x:c>
      <x:c r="D18" s="74" t="n">
        <x:f>C18*$B$9</x:f>
        <x:v>1500</x:v>
      </x:c>
      <x:c r="E18" s="72"/>
    </x:row>
    <x:row r="19" ht="25.5" customHeight="1">
      <x:c r="A19" s="67" t="n">
        <x:v>8</x:v>
      </x:c>
      <x:c r="B19" s="68" t="str">
        <x:v>Демонтаж/монтаж ресивера малого (1 ед.)</x:v>
      </x:c>
      <x:c r="C19" s="69" t="n">
        <x:v>0.5</x:v>
      </x:c>
      <x:c r="D19" s="70" t="n">
        <x:f>C19*$B$9</x:f>
        <x:v>1500</x:v>
      </x:c>
      <x:c r="E19" s="68"/>
    </x:row>
    <x:row r="20" ht="25.5" customHeight="1">
      <x:c r="A20" s="71" t="n">
        <x:v>9</x:v>
      </x:c>
      <x:c r="B20" s="72" t="str">
        <x:v>Демонтаж/монтаж блока фильтрации воздуха</x:v>
      </x:c>
      <x:c r="C20" s="73" t="n">
        <x:v>1</x:v>
      </x:c>
      <x:c r="D20" s="74" t="n">
        <x:f>C20*$B$9</x:f>
        <x:v>3000</x:v>
      </x:c>
      <x:c r="E20" s="72"/>
    </x:row>
    <x:row r="21" ht="25.5" customHeight="1">
      <x:c r="A21" s="67" t="n">
        <x:v>10</x:v>
      </x:c>
      <x:c r="B21" s="68" t="str">
        <x:v>Демонтаж/монтаж колбы осушителя воздуха</x:v>
      </x:c>
      <x:c r="C21" s="69" t="n">
        <x:v>0.5</x:v>
      </x:c>
      <x:c r="D21" s="70" t="n">
        <x:f>C21*$B$9</x:f>
        <x:v>1500</x:v>
      </x:c>
      <x:c r="E21" s="68"/>
    </x:row>
    <x:row r="22" ht="34.5" customHeight="1">
      <x:c r="A22" s="71" t="n">
        <x:v>11</x:v>
      </x:c>
      <x:c r="B22" s="72" t="str">
        <x:v>Демонтаж/монтаж клапана воздушного (на моторном отсеке)</x:v>
      </x:c>
      <x:c r="C22" s="73" t="n">
        <x:v>1</x:v>
      </x:c>
      <x:c r="D22" s="74" t="n">
        <x:f>C22*$B$9</x:f>
        <x:v>3000</x:v>
      </x:c>
      <x:c r="E22" s="72"/>
    </x:row>
    <x:row r="23" ht="34.5" customHeight="1">
      <x:c r="A23" s="67" t="n">
        <x:v>12</x:v>
      </x:c>
      <x:c r="B23" s="68" t="str">
        <x:v>Демонтаж/монтаж блока клапанов пневмосистемы (1 ед.)</x:v>
      </x:c>
      <x:c r="C23" s="69" t="n">
        <x:v>1.5</x:v>
      </x:c>
      <x:c r="D23" s="70" t="n">
        <x:f>C23*$B$9</x:f>
        <x:v>4500</x:v>
      </x:c>
      <x:c r="E23" s="68"/>
    </x:row>
    <x:row r="24" ht="25.5" customHeight="1">
      <x:c r="A24" s="71" t="n">
        <x:v>13</x:v>
      </x:c>
      <x:c r="B24" s="72" t="str">
        <x:v>Демонтаж/монтаж контроллера подвески</x:v>
      </x:c>
      <x:c r="C24" s="73" t="n">
        <x:v>1.5</x:v>
      </x:c>
      <x:c r="D24" s="74" t="n">
        <x:f>C24*$B$9</x:f>
        <x:v>4500</x:v>
      </x:c>
      <x:c r="E24" s="72"/>
    </x:row>
    <x:row r="25" ht="34.5" customHeight="1">
      <x:c r="A25" s="67" t="n">
        <x:v>14</x:v>
      </x:c>
      <x:c r="B25" s="68" t="str">
        <x:v>Демонтаж/монтаж углового фитинга на подушке (1 ед.)</x:v>
      </x:c>
      <x:c r="C25" s="69" t="n">
        <x:v>0.5</x:v>
      </x:c>
      <x:c r="D25" s="70" t="n">
        <x:f>C25*$B$9</x:f>
        <x:v>1500</x:v>
      </x:c>
      <x:c r="E25" s="68"/>
    </x:row>
    <x:row r="26" ht="34.5" customHeight="1">
      <x:c r="A26" s="71" t="n">
        <x:v>15</x:v>
      </x:c>
      <x:c r="B26" s="72" t="str">
        <x:v>Демонтаж/монтаж тройника (на пневмотрубках) (1 ед.)</x:v>
      </x:c>
      <x:c r="C26" s="73" t="n">
        <x:v>0.5</x:v>
      </x:c>
      <x:c r="D26" s="74" t="n">
        <x:f>C26*$B$9</x:f>
        <x:v>1500</x:v>
      </x:c>
      <x:c r="E26" s="72"/>
    </x:row>
    <x:row r="27" ht="34.5" customHeight="1">
      <x:c r="A27" s="67" t="n">
        <x:v>16</x:v>
      </x:c>
      <x:c r="B27" s="68" t="str">
        <x:v>Демонтаж/монтаж соединителя трубок (фитинг соединитель) (1 ед.)</x:v>
      </x:c>
      <x:c r="C27" s="69" t="n">
        <x:v>0.5</x:v>
      </x:c>
      <x:c r="D27" s="70" t="n">
        <x:f>C27*$B$9</x:f>
        <x:v>1500</x:v>
      </x:c>
      <x:c r="E27" s="68"/>
    </x:row>
    <x:row r="28" ht="25.5" customHeight="1">
      <x:c r="A28" s="71" t="n">
        <x:v>17</x:v>
      </x:c>
      <x:c r="B28" s="72" t="str">
        <x:v>Демонтаж/монтаж манометра пневмосистемы</x:v>
      </x:c>
      <x:c r="C28" s="73" t="n">
        <x:v>0.5</x:v>
      </x:c>
      <x:c r="D28" s="74" t="n">
        <x:f>C28*$B$9</x:f>
        <x:v>1500</x:v>
      </x:c>
      <x:c r="E28" s="72"/>
    </x:row>
    <x:row r="29" ht="25.5" customHeight="1">
      <x:c r="A29" s="67" t="n">
        <x:v>18</x:v>
      </x:c>
      <x:c r="B29" s="68" t="str">
        <x:v>Демонтаж/монтаж датчика пола (датчик дроссель)</x:v>
      </x:c>
      <x:c r="C29" s="69" t="n">
        <x:v>1</x:v>
      </x:c>
      <x:c r="D29" s="70" t="n">
        <x:f>C29*$B$9</x:f>
        <x:v>3000</x:v>
      </x:c>
      <x:c r="E29" s="68"/>
    </x:row>
    <x:row r="30" ht="25.5" customHeight="1">
      <x:c r="A30" s="71" t="n">
        <x:v>19</x:v>
      </x:c>
      <x:c r="B30" s="72" t="str">
        <x:v>Демонтаж/монтаж кронштейна датчика пола</x:v>
      </x:c>
      <x:c r="C30" s="73" t="n">
        <x:v>0.5</x:v>
      </x:c>
      <x:c r="D30" s="74" t="n">
        <x:f>C30*$B$9</x:f>
        <x:v>1500</x:v>
      </x:c>
      <x:c r="E30" s="72"/>
    </x:row>
    <x:row r="31" ht="34.5" customHeight="1">
      <x:c r="A31" s="67" t="n">
        <x:v>20</x:v>
      </x:c>
      <x:c r="B31" s="68" t="str">
        <x:v>Демонтаж/монтаж подвеса ресивера (крепление ресивера)</x:v>
      </x:c>
      <x:c r="C31" s="69" t="n">
        <x:v>0.5</x:v>
      </x:c>
      <x:c r="D31" s="70" t="n">
        <x:f>C31*$B$9</x:f>
        <x:v>1500</x:v>
      </x:c>
      <x:c r="E31" s="68"/>
    </x:row>
    <x:row r="32" ht="25.5" customHeight="1">
      <x:c r="A32" s="71" t="n">
        <x:v>21</x:v>
      </x:c>
      <x:c r="B32" s="72" t="str">
        <x:v>Демонтаж/монтаж компрессора электрического</x:v>
      </x:c>
      <x:c r="C32" s="73" t="n">
        <x:v>1.5</x:v>
      </x:c>
      <x:c r="D32" s="74" t="n">
        <x:f>C32*$B$9</x:f>
        <x:v>4500</x:v>
      </x:c>
      <x:c r="E32" s="72"/>
    </x:row>
  </x:sheetData>
  <x:mergeCells>
    <x:mergeCell ref="A6:E6"/>
    <x:mergeCell ref="A7:E7"/>
    <x:mergeCell ref="A8:E8"/>
    <x:mergeCell ref="A10:E10"/>
  </x:mergeCells>
  <x:pageMargins left="0.7" right="0.7" top="0.75" bottom="0.75" header="0.3" footer="0.3"/>
  <x:drawing xmlns:r="http://schemas.openxmlformats.org/officeDocument/2006/relationships" r:id="Rc93a7dc0930a442e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ХИМИЧЕСКАЯ СИСТЕМА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5.5" customHeight="1">
      <x:c r="A12" s="75" t="n">
        <x:v>1</x:v>
      </x:c>
      <x:c r="B12" s="76" t="str">
        <x:v>Демонтаж/монтаж насоса химической системы</x:v>
      </x:c>
      <x:c r="C12" s="77" t="n">
        <x:v>1</x:v>
      </x:c>
      <x:c r="D12" s="78" t="n">
        <x:f>C12*$B$9</x:f>
        <x:v>3000</x:v>
      </x:c>
      <x:c r="E12" s="76"/>
    </x:row>
    <x:row r="13" ht="34.5" customHeight="1">
      <x:c r="A13" s="67" t="n">
        <x:v>2</x:v>
      </x:c>
      <x:c r="B13" s="68" t="str">
        <x:v>Демонтаж/монтаж клапана давления насоса химической системы</x:v>
      </x:c>
      <x:c r="C13" s="69" t="n">
        <x:v>0.5</x:v>
      </x:c>
      <x:c r="D13" s="70" t="n">
        <x:f>C13*$B$9</x:f>
        <x:v>1500</x:v>
      </x:c>
      <x:c r="E13" s="68"/>
    </x:row>
    <x:row r="14" ht="34.5" customHeight="1">
      <x:c r="A14" s="71" t="n">
        <x:v>3</x:v>
      </x:c>
      <x:c r="B14" s="72" t="str">
        <x:v>Демонтаж/монтаж воздушного блока насоса химической системы</x:v>
      </x:c>
      <x:c r="C14" s="73" t="n">
        <x:v>0.5</x:v>
      </x:c>
      <x:c r="D14" s="74" t="n">
        <x:f>C14*$B$9</x:f>
        <x:v>1500</x:v>
      </x:c>
      <x:c r="E14" s="72"/>
    </x:row>
    <x:row r="15" ht="34.5" customHeight="1">
      <x:c r="A15" s="67" t="n">
        <x:v>4</x:v>
      </x:c>
      <x:c r="B15" s="68" t="str">
        <x:v>Демонтаж/монтаж крышки поршня насоса химической системы (1 ед.)</x:v>
      </x:c>
      <x:c r="C15" s="69" t="n">
        <x:v>0.5</x:v>
      </x:c>
      <x:c r="D15" s="70" t="n">
        <x:f>C15*$B$9</x:f>
        <x:v>1500</x:v>
      </x:c>
      <x:c r="E15" s="68"/>
    </x:row>
    <x:row r="16" ht="34.5" customHeight="1">
      <x:c r="A16" s="71" t="n">
        <x:v>5</x:v>
      </x:c>
      <x:c r="B16" s="72" t="str">
        <x:v>Демонтаж/монтаж рукава насоса химической системы (1 ед.)</x:v>
      </x:c>
      <x:c r="C16" s="73" t="n">
        <x:v>0.5</x:v>
      </x:c>
      <x:c r="D16" s="74" t="n">
        <x:f>C16*$B$9</x:f>
        <x:v>1500</x:v>
      </x:c>
      <x:c r="E16" s="72"/>
    </x:row>
    <x:row r="17" ht="34.5" customHeight="1">
      <x:c r="A17" s="67" t="n">
        <x:v>6</x:v>
      </x:c>
      <x:c r="B17" s="68" t="str">
        <x:v>Демонтаж/монтаж мембраны насоса химической системы (1 ед.)</x:v>
      </x:c>
      <x:c r="C17" s="69" t="n">
        <x:v>0.15</x:v>
      </x:c>
      <x:c r="D17" s="70" t="n">
        <x:f>C17*$B$9</x:f>
        <x:v>450</x:v>
      </x:c>
      <x:c r="E17" s="68"/>
    </x:row>
    <x:row r="18" ht="34.5" customHeight="1">
      <x:c r="A18" s="71" t="n">
        <x:v>7</x:v>
      </x:c>
      <x:c r="B18" s="72" t="str">
        <x:v>Демонтаж/монтаж клапана насоса химической системы (1 ед.)</x:v>
      </x:c>
      <x:c r="C18" s="73" t="n">
        <x:v>0.15</x:v>
      </x:c>
      <x:c r="D18" s="74" t="n">
        <x:f>C18*$B$9</x:f>
        <x:v>450</x:v>
      </x:c>
      <x:c r="E18" s="72"/>
    </x:row>
    <x:row r="19" ht="25.5" customHeight="1">
      <x:c r="A19" s="67" t="n">
        <x:v>8</x:v>
      </x:c>
      <x:c r="B19" s="68" t="str">
        <x:v>Слив/залив масла насоса химической системы</x:v>
      </x:c>
      <x:c r="C19" s="69" t="n">
        <x:v>0.5</x:v>
      </x:c>
      <x:c r="D19" s="70" t="n">
        <x:f>C19*$B$9</x:f>
        <x:v>1500</x:v>
      </x:c>
      <x:c r="E19" s="68"/>
    </x:row>
    <x:row r="20" ht="25.5" customHeight="1">
      <x:c r="A20" s="71" t="n">
        <x:v>9</x:v>
      </x:c>
      <x:c r="B20" s="72" t="str">
        <x:v>Демонтаж/монтаж откидного бачка с кронштейном</x:v>
      </x:c>
      <x:c r="C20" s="73" t="n">
        <x:v>1</x:v>
      </x:c>
      <x:c r="D20" s="74" t="n">
        <x:f>C20*$B$9</x:f>
        <x:v>3000</x:v>
      </x:c>
      <x:c r="E20" s="72"/>
    </x:row>
    <x:row r="21" ht="25.5" customHeight="1">
      <x:c r="A21" s="67" t="n">
        <x:v>10</x:v>
      </x:c>
      <x:c r="B21" s="68" t="str">
        <x:v>Демонтаж/монтаж кронштейна откидного бачка</x:v>
      </x:c>
      <x:c r="C21" s="69" t="n">
        <x:v>0.5</x:v>
      </x:c>
      <x:c r="D21" s="70" t="n">
        <x:f>C21*$B$9</x:f>
        <x:v>1500</x:v>
      </x:c>
      <x:c r="E21" s="68"/>
    </x:row>
    <x:row r="22" ht="34.5" customHeight="1">
      <x:c r="A22" s="71" t="n">
        <x:v>11</x:v>
      </x:c>
      <x:c r="B22" s="72" t="str">
        <x:v>Демонтаж/монтаж шланга химической системы (1 ед.)</x:v>
      </x:c>
      <x:c r="C22" s="73" t="n">
        <x:v>0.5</x:v>
      </x:c>
      <x:c r="D22" s="74" t="n">
        <x:f>C22*$B$9</x:f>
        <x:v>1500</x:v>
      </x:c>
      <x:c r="E22" s="72"/>
    </x:row>
    <x:row r="23" ht="34.5" customHeight="1">
      <x:c r="A23" s="67" t="n">
        <x:v>12</x:v>
      </x:c>
      <x:c r="B23" s="68" t="str">
        <x:v>Демонтаж/монтаж трубки миксера (внутри откидного бачка)</x:v>
      </x:c>
      <x:c r="C23" s="69" t="n">
        <x:v>0.5</x:v>
      </x:c>
      <x:c r="D23" s="70" t="n">
        <x:f>C23*$B$9</x:f>
        <x:v>1500</x:v>
      </x:c>
      <x:c r="E23" s="68"/>
    </x:row>
    <x:row r="24" ht="25.5" customHeight="1">
      <x:c r="A24" s="71" t="n">
        <x:v>13</x:v>
      </x:c>
      <x:c r="B24" s="72" t="str">
        <x:v>Демонтаж/монтаж блока с 3 кранами</x:v>
      </x:c>
      <x:c r="C24" s="73" t="n">
        <x:v>0.5</x:v>
      </x:c>
      <x:c r="D24" s="74" t="n">
        <x:f>C24*$B$9</x:f>
        <x:v>1500</x:v>
      </x:c>
      <x:c r="E24" s="72"/>
    </x:row>
    <x:row r="25" ht="25.5" customHeight="1">
      <x:c r="A25" s="67" t="n">
        <x:v>14</x:v>
      </x:c>
      <x:c r="B25" s="68" t="str">
        <x:v>Демонтаж/монтаж крана флажкового</x:v>
      </x:c>
      <x:c r="C25" s="69" t="n">
        <x:v>0.5</x:v>
      </x:c>
      <x:c r="D25" s="70" t="n">
        <x:f>C25*$B$9</x:f>
        <x:v>1500</x:v>
      </x:c>
      <x:c r="E25" s="68"/>
    </x:row>
    <x:row r="26" ht="34.5" customHeight="1">
      <x:c r="A26" s="71" t="n">
        <x:v>15</x:v>
      </x:c>
      <x:c r="B26" s="72" t="str">
        <x:v>Демонтаж/монтаж фитинга в химической системе (1 ед.)</x:v>
      </x:c>
      <x:c r="C26" s="73" t="n">
        <x:v>0.5</x:v>
      </x:c>
      <x:c r="D26" s="74" t="n">
        <x:f>C26*$B$9</x:f>
        <x:v>1500</x:v>
      </x:c>
      <x:c r="E26" s="72"/>
    </x:row>
    <x:row r="27" ht="25.5" customHeight="1">
      <x:c r="A27" s="67" t="n">
        <x:v>16</x:v>
      </x:c>
      <x:c r="B27" s="68" t="str">
        <x:v>Демонтаж/монтаж сливного или заправочного крана</x:v>
      </x:c>
      <x:c r="C27" s="69" t="n">
        <x:v>0.5</x:v>
      </x:c>
      <x:c r="D27" s="70" t="n">
        <x:f>C27*$B$9</x:f>
        <x:v>1500</x:v>
      </x:c>
      <x:c r="E27" s="68"/>
    </x:row>
    <x:row r="28" ht="34.5" customHeight="1">
      <x:c r="A28" s="71" t="n">
        <x:v>17</x:v>
      </x:c>
      <x:c r="B28" s="72" t="str">
        <x:v>Демонтаж/монтаж блока электроклапанов (секционный коллектор)</x:v>
      </x:c>
      <x:c r="C28" s="73" t="n">
        <x:v>1.5</x:v>
      </x:c>
      <x:c r="D28" s="74" t="n">
        <x:f>C28*$B$9</x:f>
        <x:v>4500</x:v>
      </x:c>
      <x:c r="E28" s="72"/>
    </x:row>
    <x:row r="29" ht="43.5" customHeight="1">
      <x:c r="A29" s="67" t="n">
        <x:v>18</x:v>
      </x:c>
      <x:c r="B29" s="68" t="str">
        <x:v>Демонтаж/монтаж блока расхода с расходомером и электрокранами (коллектор в сборе)</x:v>
      </x:c>
      <x:c r="C29" s="69" t="n">
        <x:v>2</x:v>
      </x:c>
      <x:c r="D29" s="70" t="n">
        <x:f>C29*$B$9</x:f>
        <x:v>6000</x:v>
      </x:c>
      <x:c r="E29" s="68"/>
    </x:row>
    <x:row r="30" ht="25.5" customHeight="1">
      <x:c r="A30" s="71" t="n">
        <x:v>19</x:v>
      </x:c>
      <x:c r="B30" s="72" t="str">
        <x:v>Демонтаж/монтаж секционного электрокрана (1 ед.)</x:v>
      </x:c>
      <x:c r="C30" s="73" t="n">
        <x:v>0.5</x:v>
      </x:c>
      <x:c r="D30" s="74" t="n">
        <x:f>C30*$B$9</x:f>
        <x:v>1500</x:v>
      </x:c>
      <x:c r="E30" s="72"/>
    </x:row>
    <x:row r="31" ht="34.5" customHeight="1">
      <x:c r="A31" s="67" t="n">
        <x:v>20</x:v>
      </x:c>
      <x:c r="B31" s="68" t="str">
        <x:v>Демонтаж/монтаж электрокрана регулировки расхода (1 ед.)</x:v>
      </x:c>
      <x:c r="C31" s="69" t="n">
        <x:v>0.5</x:v>
      </x:c>
      <x:c r="D31" s="70" t="n">
        <x:f>C31*$B$9</x:f>
        <x:v>1500</x:v>
      </x:c>
      <x:c r="E31" s="68"/>
    </x:row>
    <x:row r="32" ht="25.5" customHeight="1">
      <x:c r="A32" s="71" t="n">
        <x:v>21</x:v>
      </x:c>
      <x:c r="B32" s="72" t="str">
        <x:v>Демонтаж/монтаж расходомера</x:v>
      </x:c>
      <x:c r="C32" s="73" t="n">
        <x:v>0.5</x:v>
      </x:c>
      <x:c r="D32" s="74" t="n">
        <x:f>C32*$B$9</x:f>
        <x:v>1500</x:v>
      </x:c>
      <x:c r="E32" s="72"/>
    </x:row>
    <x:row r="33" ht="34.5" customHeight="1">
      <x:c r="A33" s="67" t="n">
        <x:v>22</x:v>
      </x:c>
      <x:c r="B33" s="68" t="str">
        <x:v>Демонтаж/монтаж фильтра химической системы грубой или тонкой очистки</x:v>
      </x:c>
      <x:c r="C33" s="69" t="n">
        <x:v>0.5</x:v>
      </x:c>
      <x:c r="D33" s="70" t="n">
        <x:f>C33*$B$9</x:f>
        <x:v>1500</x:v>
      </x:c>
      <x:c r="E33" s="68"/>
    </x:row>
    <x:row r="34" ht="34.5" customHeight="1">
      <x:c r="A34" s="71" t="n">
        <x:v>23</x:v>
      </x:c>
      <x:c r="B34" s="72" t="str">
        <x:v>Демонтаж/монтаж корпуса фильтра химической системы</x:v>
      </x:c>
      <x:c r="C34" s="73" t="n">
        <x:v>0.5</x:v>
      </x:c>
      <x:c r="D34" s="74" t="n">
        <x:f>C34*$B$9</x:f>
        <x:v>1500</x:v>
      </x:c>
      <x:c r="E34" s="72"/>
    </x:row>
    <x:row r="35" ht="34.5" customHeight="1">
      <x:c r="A35" s="67" t="n">
        <x:v>24</x:v>
      </x:c>
      <x:c r="B35" s="68" t="str">
        <x:v>Демонтаж/монтаж датчика давления химической системы</x:v>
      </x:c>
      <x:c r="C35" s="69" t="n">
        <x:v>0.5</x:v>
      </x:c>
      <x:c r="D35" s="70" t="n">
        <x:f>C35*$B$9</x:f>
        <x:v>1500</x:v>
      </x:c>
      <x:c r="E35" s="68"/>
    </x:row>
    <x:row r="36" ht="25.5" customHeight="1">
      <x:c r="A36" s="71" t="n">
        <x:v>25</x:v>
      </x:c>
      <x:c r="B36" s="72" t="str">
        <x:v>Демонтаж/монтаж манометра химической системы</x:v>
      </x:c>
      <x:c r="C36" s="73" t="n">
        <x:v>1</x:v>
      </x:c>
      <x:c r="D36" s="74" t="n">
        <x:f>C36*$B$9</x:f>
        <x:v>3000</x:v>
      </x:c>
      <x:c r="E36" s="72"/>
    </x:row>
    <x:row r="37" ht="34.5" customHeight="1">
      <x:c r="A37" s="67" t="n">
        <x:v>26</x:v>
      </x:c>
      <x:c r="B37" s="68" t="str">
        <x:v>Демонтаж/монтаж основной бочки химической системы</x:v>
      </x:c>
      <x:c r="C37" s="69" t="n">
        <x:v>1</x:v>
      </x:c>
      <x:c r="D37" s="70" t="n">
        <x:f>C37*$B$9</x:f>
        <x:v>3000</x:v>
      </x:c>
      <x:c r="E37" s="68"/>
    </x:row>
    <x:row r="38" ht="25.5" customHeight="1">
      <x:c r="A38" s="71" t="n">
        <x:v>27</x:v>
      </x:c>
      <x:c r="B38" s="72" t="str">
        <x:v>Демонтаж/монтаж крышки бака химической системы</x:v>
      </x:c>
      <x:c r="C38" s="73" t="n">
        <x:v>0.5</x:v>
      </x:c>
      <x:c r="D38" s="74" t="n">
        <x:f>C38*$B$9</x:f>
        <x:v>1500</x:v>
      </x:c>
      <x:c r="E38" s="72"/>
    </x:row>
    <x:row r="39" ht="34.5" customHeight="1">
      <x:c r="A39" s="67" t="n">
        <x:v>28</x:v>
      </x:c>
      <x:c r="B39" s="68" t="str">
        <x:v>Демонтаж/монтаж крепления бачка химической системы (хомут)</x:v>
      </x:c>
      <x:c r="C39" s="69" t="n">
        <x:v>0.5</x:v>
      </x:c>
      <x:c r="D39" s="70" t="n">
        <x:f>C39*$B$9</x:f>
        <x:v>1500</x:v>
      </x:c>
      <x:c r="E39" s="68"/>
    </x:row>
    <x:row r="40" ht="34.5" customHeight="1">
      <x:c r="A40" s="71" t="n">
        <x:v>29</x:v>
      </x:c>
      <x:c r="B40" s="72" t="str">
        <x:v>Демонтаж/монтаж коллектора на штангах (трубка) (1 ед.)</x:v>
      </x:c>
      <x:c r="C40" s="73" t="n">
        <x:v>0.5</x:v>
      </x:c>
      <x:c r="D40" s="74" t="n">
        <x:f>C40*$B$9</x:f>
        <x:v>1500</x:v>
      </x:c>
      <x:c r="E40" s="72"/>
    </x:row>
    <x:row r="41" ht="25.5" customHeight="1">
      <x:c r="A41" s="67" t="n">
        <x:v>30</x:v>
      </x:c>
      <x:c r="B41" s="68" t="str">
        <x:v>Демонтаж/монтаж форсункодержателя (1 ед.)</x:v>
      </x:c>
      <x:c r="C41" s="69" t="n">
        <x:v>0.5</x:v>
      </x:c>
      <x:c r="D41" s="70" t="n">
        <x:f>C41*$B$9</x:f>
        <x:v>1500</x:v>
      </x:c>
      <x:c r="E41" s="68"/>
    </x:row>
    <x:row r="42" ht="25.5" customHeight="1">
      <x:c r="A42" s="71" t="n">
        <x:v>31</x:v>
      </x:c>
      <x:c r="B42" s="72" t="str">
        <x:v>Демонтаж/монтаж распылителя (1 ед.)</x:v>
      </x:c>
      <x:c r="C42" s="73" t="n">
        <x:v>0.15</x:v>
      </x:c>
      <x:c r="D42" s="74" t="n">
        <x:f>C42*$B$9</x:f>
        <x:v>450</x:v>
      </x:c>
      <x:c r="E42" s="72"/>
    </x:row>
    <x:row r="43" ht="25.5" customHeight="1">
      <x:c r="A43" s="67" t="n">
        <x:v>32</x:v>
      </x:c>
      <x:c r="B43" s="68" t="str">
        <x:v>Демонтаж/монтаж крана на коллекторе</x:v>
      </x:c>
      <x:c r="C43" s="69" t="n">
        <x:v>0.5</x:v>
      </x:c>
      <x:c r="D43" s="70" t="n">
        <x:f>C43*$B$9</x:f>
        <x:v>1500</x:v>
      </x:c>
      <x:c r="E43" s="68"/>
    </x:row>
    <x:row r="44" ht="25.5" customHeight="1">
      <x:c r="A44" s="71" t="n">
        <x:v>33</x:v>
      </x:c>
      <x:c r="B44" s="72" t="str">
        <x:v>Демонтаж/монтаж фитинга соединителя коллекторов</x:v>
      </x:c>
      <x:c r="C44" s="73" t="n">
        <x:v>0.5</x:v>
      </x:c>
      <x:c r="D44" s="74" t="n">
        <x:f>C44*$B$9</x:f>
        <x:v>1500</x:v>
      </x:c>
      <x:c r="E44" s="72"/>
    </x:row>
    <x:row r="45" ht="34.5" customHeight="1">
      <x:c r="A45" s="67" t="n">
        <x:v>34</x:v>
      </x:c>
      <x:c r="B45" s="68" t="str">
        <x:v>Демонтаж/монтаж коллектора сброса химической системы</x:v>
      </x:c>
      <x:c r="C45" s="69" t="n">
        <x:v>0.5</x:v>
      </x:c>
      <x:c r="D45" s="70" t="n">
        <x:f>C45*$B$9</x:f>
        <x:v>1500</x:v>
      </x:c>
      <x:c r="E45" s="68"/>
    </x:row>
  </x:sheetData>
  <x:mergeCells>
    <x:mergeCell ref="A6:E6"/>
    <x:mergeCell ref="A7:E7"/>
    <x:mergeCell ref="A8:E8"/>
    <x:mergeCell ref="A10:E10"/>
  </x:mergeCells>
  <x:pageMargins left="0.7" right="0.7" top="0.75" bottom="0.75" header="0.3" footer="0.3"/>
  <x:drawing xmlns:r="http://schemas.openxmlformats.org/officeDocument/2006/relationships" r:id="Rcac1acee4ad142d5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ШТАНГОВЫЙ ОПРЫСКИВАТЕЛЬ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5.5" customHeight="1">
      <x:c r="A12" s="75" t="n">
        <x:v>1</x:v>
      </x:c>
      <x:c r="B12" s="76" t="str">
        <x:v>Демонтаж/монтаж заднего навеса штанг</x:v>
      </x:c>
      <x:c r="C12" s="77" t="n">
        <x:v>2</x:v>
      </x:c>
      <x:c r="D12" s="78" t="n">
        <x:f>C12*$B$9</x:f>
        <x:v>6000</x:v>
      </x:c>
      <x:c r="E12" s="76"/>
    </x:row>
    <x:row r="13" ht="25.5" customHeight="1">
      <x:c r="A13" s="67" t="n">
        <x:v>2</x:v>
      </x:c>
      <x:c r="B13" s="68" t="str">
        <x:v>Демонтаж/монтаж корневой или концевой штанги</x:v>
      </x:c>
      <x:c r="C13" s="69" t="n">
        <x:v>1.5</x:v>
      </x:c>
      <x:c r="D13" s="70" t="n">
        <x:f>C13*$B$9</x:f>
        <x:v>4500</x:v>
      </x:c>
      <x:c r="E13" s="68"/>
    </x:row>
    <x:row r="14" ht="25.5" customHeight="1">
      <x:c r="A14" s="71" t="n">
        <x:v>3</x:v>
      </x:c>
      <x:c r="B14" s="72" t="str">
        <x:v>Демонтаж/монтаж законцовки</x:v>
      </x:c>
      <x:c r="C14" s="73" t="n">
        <x:v>1</x:v>
      </x:c>
      <x:c r="D14" s="74" t="n">
        <x:f>C14*$B$9</x:f>
        <x:v>3000</x:v>
      </x:c>
      <x:c r="E14" s="72"/>
    </x:row>
    <x:row r="15" ht="25.5" customHeight="1">
      <x:c r="A15" s="67" t="n">
        <x:v>4</x:v>
      </x:c>
      <x:c r="B15" s="68" t="str">
        <x:v>Демонтаж/монтаж поворотной рамки</x:v>
      </x:c>
      <x:c r="C15" s="69" t="n">
        <x:v>1.5</x:v>
      </x:c>
      <x:c r="D15" s="70" t="n">
        <x:f>C15*$B$9</x:f>
        <x:v>4500</x:v>
      </x:c>
      <x:c r="E15" s="68"/>
    </x:row>
    <x:row r="16" ht="25.5" customHeight="1">
      <x:c r="A16" s="71" t="n">
        <x:v>5</x:v>
      </x:c>
      <x:c r="B16" s="72" t="str">
        <x:v>Демонтаж/монтаж отбойной пружины</x:v>
      </x:c>
      <x:c r="C16" s="73" t="n">
        <x:v>0.5</x:v>
      </x:c>
      <x:c r="D16" s="74" t="n">
        <x:f>C16*$B$9</x:f>
        <x:v>1500</x:v>
      </x:c>
      <x:c r="E16" s="72"/>
    </x:row>
    <x:row r="17" ht="25.5" customHeight="1">
      <x:c r="A17" s="67" t="n">
        <x:v>6</x:v>
      </x:c>
      <x:c r="B17" s="68" t="str">
        <x:v>Демонтаж/монтаж пневмоцилиндра фиксатора штанг</x:v>
      </x:c>
      <x:c r="C17" s="69" t="n">
        <x:v>1</x:v>
      </x:c>
      <x:c r="D17" s="70" t="n">
        <x:f>C17*$B$9</x:f>
        <x:v>3000</x:v>
      </x:c>
      <x:c r="E17" s="68"/>
    </x:row>
    <x:row r="18" ht="25.5" customHeight="1">
      <x:c r="A18" s="71" t="n">
        <x:v>7</x:v>
      </x:c>
      <x:c r="B18" s="72" t="str">
        <x:v>Демонтаж/монтаж держателя заднего коллектора</x:v>
      </x:c>
      <x:c r="C18" s="73" t="n">
        <x:v>0.5</x:v>
      </x:c>
      <x:c r="D18" s="74" t="n">
        <x:f>C18*$B$9</x:f>
        <x:v>1500</x:v>
      </x:c>
      <x:c r="E18" s="72"/>
    </x:row>
    <x:row r="19" ht="25.5" customHeight="1">
      <x:c r="A19" s="67" t="n">
        <x:v>8</x:v>
      </x:c>
      <x:c r="B19" s="68" t="str">
        <x:v>Демонтаж/монтаж амортизатора заднего навеса</x:v>
      </x:c>
      <x:c r="C19" s="69" t="n">
        <x:v>0.5</x:v>
      </x:c>
      <x:c r="D19" s="70" t="n">
        <x:f>C19*$B$9</x:f>
        <x:v>1500</x:v>
      </x:c>
      <x:c r="E19" s="68"/>
    </x:row>
    <x:row r="20" ht="25.5" customHeight="1">
      <x:c r="A20" s="71" t="n">
        <x:v>9</x:v>
      </x:c>
      <x:c r="B20" s="72" t="str">
        <x:v>Демонтаж/монтаж датчика концевика на навесе</x:v>
      </x:c>
      <x:c r="C20" s="73" t="n">
        <x:v>1</x:v>
      </x:c>
      <x:c r="D20" s="74" t="n">
        <x:f>C20*$B$9</x:f>
        <x:v>3000</x:v>
      </x:c>
      <x:c r="E20" s="72"/>
    </x:row>
    <x:row r="21" ht="25.5" customHeight="1">
      <x:c r="A21" s="67" t="n">
        <x:v>10</x:v>
      </x:c>
      <x:c r="B21" s="68" t="str">
        <x:v>Демонтаж/монтаж рамки балансира</x:v>
      </x:c>
      <x:c r="C21" s="69" t="n">
        <x:v>2</x:v>
      </x:c>
      <x:c r="D21" s="70" t="n">
        <x:f>C21*$B$9</x:f>
        <x:v>6000</x:v>
      </x:c>
      <x:c r="E21" s="68"/>
    </x:row>
    <x:row r="22" ht="34.5" customHeight="1">
      <x:c r="A22" s="71" t="n">
        <x:v>11</x:v>
      </x:c>
      <x:c r="B22" s="72" t="str">
        <x:v>Демонтаж/монтаж качалки в сборе (поворотные коромысла)</x:v>
      </x:c>
      <x:c r="C22" s="73" t="n">
        <x:v>1.5</x:v>
      </x:c>
      <x:c r="D22" s="74" t="n">
        <x:f>C22*$B$9</x:f>
        <x:v>4500</x:v>
      </x:c>
      <x:c r="E22" s="72"/>
    </x:row>
    <x:row r="23" ht="25.5" customHeight="1">
      <x:c r="A23" s="67" t="n">
        <x:v>12</x:v>
      </x:c>
      <x:c r="B23" s="68" t="str">
        <x:v>Демонтаж/монтаж салазки навеса (вкладыши трения)</x:v>
      </x:c>
      <x:c r="C23" s="69" t="n">
        <x:v>0.5</x:v>
      </x:c>
      <x:c r="D23" s="70" t="n">
        <x:f>C23*$B$9</x:f>
        <x:v>1500</x:v>
      </x:c>
      <x:c r="E23" s="68"/>
    </x:row>
    <x:row r="24" ht="25.5" customHeight="1">
      <x:c r="A24" s="71" t="n">
        <x:v>13</x:v>
      </x:c>
      <x:c r="B24" s="72" t="str">
        <x:v>Демонтаж/монтаж газлифта законцовки</x:v>
      </x:c>
      <x:c r="C24" s="73" t="n">
        <x:v>0.5</x:v>
      </x:c>
      <x:c r="D24" s="74" t="n">
        <x:f>C24*$B$9</x:f>
        <x:v>1500</x:v>
      </x:c>
      <x:c r="E24" s="72"/>
    </x:row>
    <x:row r="25" ht="34.5" customHeight="1">
      <x:c r="A25" s="67" t="n">
        <x:v>14</x:v>
      </x:c>
      <x:c r="B25" s="68" t="str">
        <x:v>Демонтаж/монтаж тяги регулировочной заднего навеса</x:v>
      </x:c>
      <x:c r="C25" s="69" t="n">
        <x:v>0.5</x:v>
      </x:c>
      <x:c r="D25" s="70" t="n">
        <x:f>C25*$B$9</x:f>
        <x:v>1500</x:v>
      </x:c>
      <x:c r="E25" s="68"/>
    </x:row>
    <x:row r="26" ht="25.5" customHeight="1">
      <x:c r="A26" s="71" t="n">
        <x:v>15</x:v>
      </x:c>
      <x:c r="B26" s="72" t="str">
        <x:v>Демонтаж/монтаж поддержки концевика</x:v>
      </x:c>
      <x:c r="C26" s="73" t="n">
        <x:v>0.5</x:v>
      </x:c>
      <x:c r="D26" s="74" t="n">
        <x:f>C26*$B$9</x:f>
        <x:v>1500</x:v>
      </x:c>
      <x:c r="E26" s="72"/>
    </x:row>
    <x:row r="27" ht="25.5" customHeight="1">
      <x:c r="A27" s="67" t="n">
        <x:v>16</x:v>
      </x:c>
      <x:c r="B27" s="68" t="str">
        <x:v>Демонтаж/монтаж тяги коромысла</x:v>
      </x:c>
      <x:c r="C27" s="69" t="n">
        <x:v>0.5</x:v>
      </x:c>
      <x:c r="D27" s="70" t="n">
        <x:f>C27*$B$9</x:f>
        <x:v>1500</x:v>
      </x:c>
      <x:c r="E27" s="68"/>
    </x:row>
    <x:row r="28" ht="25.5" customHeight="1">
      <x:c r="A28" s="71" t="n">
        <x:v>17</x:v>
      </x:c>
      <x:c r="B28" s="72" t="str">
        <x:v>Демонтаж/монтаж коромысла</x:v>
      </x:c>
      <x:c r="C28" s="73" t="n">
        <x:v>1</x:v>
      </x:c>
      <x:c r="D28" s="74" t="n">
        <x:f>C28*$B$9</x:f>
        <x:v>3000</x:v>
      </x:c>
      <x:c r="E28" s="72"/>
    </x:row>
    <x:row r="29" ht="34.5" customHeight="1">
      <x:c r="A29" s="67" t="n">
        <x:v>18</x:v>
      </x:c>
      <x:c r="B29" s="68" t="str">
        <x:v>Демонтаж/монтаж фиксатора штанг (фиксируется на кронштейн переднего крыла)</x:v>
      </x:c>
      <x:c r="C29" s="69" t="n">
        <x:v>0.5</x:v>
      </x:c>
      <x:c r="D29" s="70" t="n">
        <x:f>C29*$B$9</x:f>
        <x:v>1500</x:v>
      </x:c>
      <x:c r="E29" s="68"/>
    </x:row>
    <x:row r="30" ht="25.5" customHeight="1">
      <x:c r="A30" s="71" t="n">
        <x:v>19</x:v>
      </x:c>
      <x:c r="B30" s="72" t="str">
        <x:v>Демонтаж/монтаж регулятора (шпилька с ухом)</x:v>
      </x:c>
      <x:c r="C30" s="73" t="n">
        <x:v>1</x:v>
      </x:c>
      <x:c r="D30" s="74" t="n">
        <x:f>C30*$B$9</x:f>
        <x:v>3000</x:v>
      </x:c>
      <x:c r="E30" s="72"/>
    </x:row>
    <x:row r="31" ht="25.5" customHeight="1">
      <x:c r="A31" s="67" t="n">
        <x:v>20</x:v>
      </x:c>
      <x:c r="B31" s="68" t="str">
        <x:v>Демонтаж/монтаж основания заднего навеса</x:v>
      </x:c>
      <x:c r="C31" s="69" t="n">
        <x:v>1.5</x:v>
      </x:c>
      <x:c r="D31" s="70" t="n">
        <x:f>C31*$B$9</x:f>
        <x:v>4500</x:v>
      </x:c>
      <x:c r="E31" s="68"/>
    </x:row>
    <x:row r="32" ht="25.5" customHeight="1">
      <x:c r="A32" s="71" t="n">
        <x:v>21</x:v>
      </x:c>
      <x:c r="B32" s="72" t="str">
        <x:v>Демонтаж/монтаж подвеса заднего навеса</x:v>
      </x:c>
      <x:c r="C32" s="73" t="n">
        <x:v>1.5</x:v>
      </x:c>
      <x:c r="D32" s="74" t="n">
        <x:f>C32*$B$9</x:f>
        <x:v>4500</x:v>
      </x:c>
      <x:c r="E32" s="72"/>
    </x:row>
  </x:sheetData>
  <x:mergeCells>
    <x:mergeCell ref="A6:E6"/>
    <x:mergeCell ref="A7:E7"/>
    <x:mergeCell ref="A8:E8"/>
    <x:mergeCell ref="A10:E10"/>
  </x:mergeCells>
  <x:pageMargins left="0.7" right="0.7" top="0.75" bottom="0.75" header="0.3" footer="0.3"/>
  <x:drawing xmlns:r="http://schemas.openxmlformats.org/officeDocument/2006/relationships" r:id="R85aa4c54bd7c4d50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РМУ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5.5" customHeight="1">
      <x:c r="A12" s="75" t="n">
        <x:v>1</x:v>
      </x:c>
      <x:c r="B12" s="76" t="str">
        <x:v>Демонтаж/монтаж брезента бункера</x:v>
      </x:c>
      <x:c r="C12" s="77" t="n">
        <x:v>1.5</x:v>
      </x:c>
      <x:c r="D12" s="78" t="n">
        <x:f>C12*$B$9</x:f>
        <x:v>4500</x:v>
      </x:c>
      <x:c r="E12" s="76"/>
    </x:row>
    <x:row r="13" ht="25.5" customHeight="1">
      <x:c r="A13" s="67" t="n">
        <x:v>2</x:v>
      </x:c>
      <x:c r="B13" s="68" t="str">
        <x:v>Демонтаж/монтаж кронштейна брезента бункера</x:v>
      </x:c>
      <x:c r="C13" s="69" t="n">
        <x:v>0.5</x:v>
      </x:c>
      <x:c r="D13" s="70" t="n">
        <x:f>C13*$B$9</x:f>
        <x:v>1500</x:v>
      </x:c>
      <x:c r="E13" s="68"/>
    </x:row>
    <x:row r="14" ht="25.5" customHeight="1">
      <x:c r="A14" s="71" t="n">
        <x:v>3</x:v>
      </x:c>
      <x:c r="B14" s="72" t="str">
        <x:v>Демонтаж/монтаж виброопоры бункера (1 ед.)</x:v>
      </x:c>
      <x:c r="C14" s="73" t="n">
        <x:v>0.5</x:v>
      </x:c>
      <x:c r="D14" s="74" t="n">
        <x:f>C14*$B$9</x:f>
        <x:v>1500</x:v>
      </x:c>
      <x:c r="E14" s="72"/>
    </x:row>
    <x:row r="15" ht="25.5" customHeight="1">
      <x:c r="A15" s="67" t="n">
        <x:v>4</x:v>
      </x:c>
      <x:c r="B15" s="68" t="str">
        <x:v>Демонтаж/монтаж лопатки тарелок (1 ед.)</x:v>
      </x:c>
      <x:c r="C15" s="69" t="n">
        <x:v>0.15</x:v>
      </x:c>
      <x:c r="D15" s="70" t="n">
        <x:f>C15*$B$9</x:f>
        <x:v>450</x:v>
      </x:c>
      <x:c r="E15" s="68"/>
    </x:row>
    <x:row r="16" ht="25.5" customHeight="1">
      <x:c r="A16" s="71" t="n">
        <x:v>5</x:v>
      </x:c>
      <x:c r="B16" s="72" t="str">
        <x:v>Демонтаж/монтаж тарелки (1 ед.)</x:v>
      </x:c>
      <x:c r="C16" s="73" t="n">
        <x:v>1</x:v>
      </x:c>
      <x:c r="D16" s="74" t="n">
        <x:f>C16*$B$9</x:f>
        <x:v>3000</x:v>
      </x:c>
      <x:c r="E16" s="72"/>
    </x:row>
    <x:row r="17" ht="25.5" customHeight="1">
      <x:c r="A17" s="67" t="n">
        <x:v>6</x:v>
      </x:c>
      <x:c r="B17" s="68" t="str">
        <x:v>Демонтаж/монтаж редуктора/углового редуктора</x:v>
      </x:c>
      <x:c r="C17" s="69" t="n">
        <x:v>1.5</x:v>
      </x:c>
      <x:c r="D17" s="70" t="n">
        <x:f>C17*$B$9</x:f>
        <x:v>4500</x:v>
      </x:c>
      <x:c r="E17" s="68"/>
    </x:row>
    <x:row r="18" ht="25.5" customHeight="1">
      <x:c r="A18" s="71" t="n">
        <x:v>7</x:v>
      </x:c>
      <x:c r="B18" s="72" t="str">
        <x:v>Демонтаж/монтаж вала привода редуктора</x:v>
      </x:c>
      <x:c r="C18" s="73" t="n">
        <x:v>0.5</x:v>
      </x:c>
      <x:c r="D18" s="74" t="n">
        <x:f>C18*$B$9</x:f>
        <x:v>1500</x:v>
      </x:c>
      <x:c r="E18" s="72"/>
    </x:row>
    <x:row r="19" ht="25.5" customHeight="1">
      <x:c r="A19" s="67" t="n">
        <x:v>8</x:v>
      </x:c>
      <x:c r="B19" s="68" t="str">
        <x:v>Демонтаж/монтаж гидронасоса редуктора</x:v>
      </x:c>
      <x:c r="C19" s="69" t="n">
        <x:v>1</x:v>
      </x:c>
      <x:c r="D19" s="70" t="n">
        <x:f>C19*$B$9</x:f>
        <x:v>3000</x:v>
      </x:c>
      <x:c r="E19" s="68"/>
    </x:row>
    <x:row r="20" ht="25.5" customHeight="1">
      <x:c r="A20" s="71" t="n">
        <x:v>9</x:v>
      </x:c>
      <x:c r="B20" s="72" t="str">
        <x:v>Демонтаж/монтаж бункера</x:v>
      </x:c>
      <x:c r="C20" s="73" t="n">
        <x:v>1</x:v>
      </x:c>
      <x:c r="D20" s="74" t="n">
        <x:f>C20*$B$9</x:f>
        <x:v>3000</x:v>
      </x:c>
      <x:c r="E20" s="72"/>
    </x:row>
    <x:row r="21" ht="25.5" customHeight="1">
      <x:c r="A21" s="67" t="n">
        <x:v>10</x:v>
      </x:c>
      <x:c r="B21" s="68" t="str">
        <x:v>Демонтаж/монтаж сетки бункера</x:v>
      </x:c>
      <x:c r="C21" s="69" t="n">
        <x:v>0.5</x:v>
      </x:c>
      <x:c r="D21" s="70" t="n">
        <x:f>C21*$B$9</x:f>
        <x:v>1500</x:v>
      </x:c>
      <x:c r="E21" s="68"/>
    </x:row>
    <x:row r="22" ht="25.5" customHeight="1">
      <x:c r="A22" s="71" t="n">
        <x:v>11</x:v>
      </x:c>
      <x:c r="B22" s="72" t="str">
        <x:v>Демонтаж/монтаж рамы бункера</x:v>
      </x:c>
      <x:c r="C22" s="73" t="n">
        <x:v>1.5</x:v>
      </x:c>
      <x:c r="D22" s="74" t="n">
        <x:f>C22*$B$9</x:f>
        <x:v>4500</x:v>
      </x:c>
      <x:c r="E22" s="72"/>
    </x:row>
    <x:row r="23" ht="25.5" customHeight="1">
      <x:c r="A23" s="67" t="n">
        <x:v>12</x:v>
      </x:c>
      <x:c r="B23" s="68" t="str">
        <x:v>Демонтаж/монтаж защиты</x:v>
      </x:c>
      <x:c r="C23" s="69" t="n">
        <x:v>0.5</x:v>
      </x:c>
      <x:c r="D23" s="70" t="n">
        <x:f>C23*$B$9</x:f>
        <x:v>1500</x:v>
      </x:c>
      <x:c r="E23" s="68"/>
    </x:row>
    <x:row r="24" ht="25.5" customHeight="1">
      <x:c r="A24" s="71" t="n">
        <x:v>13</x:v>
      </x:c>
      <x:c r="B24" s="72" t="str">
        <x:v>Демонтаж/монтаж актуатора (1 ед.)</x:v>
      </x:c>
      <x:c r="C24" s="73" t="n">
        <x:v>1.5</x:v>
      </x:c>
      <x:c r="D24" s="74" t="n">
        <x:f>C24*$B$9</x:f>
        <x:v>4500</x:v>
      </x:c>
      <x:c r="E24" s="72"/>
    </x:row>
    <x:row r="25" ht="25.5" customHeight="1">
      <x:c r="A25" s="67" t="n">
        <x:v>14</x:v>
      </x:c>
      <x:c r="B25" s="68" t="str">
        <x:v>Демонтаж/монтаж шибера (1 ед.)</x:v>
      </x:c>
      <x:c r="C25" s="69" t="n">
        <x:v>0.5</x:v>
      </x:c>
      <x:c r="D25" s="70" t="n">
        <x:f>C25*$B$9</x:f>
        <x:v>1500</x:v>
      </x:c>
      <x:c r="E25" s="68"/>
    </x:row>
    <x:row r="26" ht="25.5" customHeight="1">
      <x:c r="A26" s="71" t="n">
        <x:v>15</x:v>
      </x:c>
      <x:c r="B26" s="72" t="str">
        <x:v>Демонтаж/монтаж ворошителя</x:v>
      </x:c>
      <x:c r="C26" s="73" t="n">
        <x:v>0.5</x:v>
      </x:c>
      <x:c r="D26" s="74" t="n">
        <x:f>C26*$B$9</x:f>
        <x:v>1500</x:v>
      </x:c>
      <x:c r="E26" s="72"/>
    </x:row>
    <x:row r="27" ht="25.5" customHeight="1">
      <x:c r="A27" s="67" t="n">
        <x:v>16</x:v>
      </x:c>
      <x:c r="B27" s="68" t="str">
        <x:v>Демонтаж/монтаж мотора ворошителя</x:v>
      </x:c>
      <x:c r="C27" s="69" t="n">
        <x:v>1</x:v>
      </x:c>
      <x:c r="D27" s="70" t="n">
        <x:f>C27*$B$9</x:f>
        <x:v>3000</x:v>
      </x:c>
      <x:c r="E27" s="68"/>
    </x:row>
    <x:row r="28" ht="25.5" customHeight="1">
      <x:c r="A28" s="71" t="n">
        <x:v>17</x:v>
      </x:c>
      <x:c r="B28" s="72" t="str">
        <x:v>Демонтаж/монтаж вибровстряхивателя</x:v>
      </x:c>
      <x:c r="C28" s="73" t="n">
        <x:v>1.5</x:v>
      </x:c>
      <x:c r="D28" s="74" t="n">
        <x:f>C28*$B$9</x:f>
        <x:v>4500</x:v>
      </x:c>
      <x:c r="E28" s="72"/>
    </x:row>
    <x:row r="29" ht="25.5" customHeight="1">
      <x:c r="A29" s="67" t="n">
        <x:v>18</x:v>
      </x:c>
      <x:c r="B29" s="68" t="str">
        <x:v>Демонтаж/монтаж дозирующего потока</x:v>
      </x:c>
      <x:c r="C29" s="69" t="n">
        <x:v>0.5</x:v>
      </x:c>
      <x:c r="D29" s="70" t="n">
        <x:f>C29*$B$9</x:f>
        <x:v>1500</x:v>
      </x:c>
      <x:c r="E29" s="68"/>
    </x:row>
    <x:row r="30" ht="25.5" customHeight="1">
      <x:c r="A30" s="71" t="n">
        <x:v>19</x:v>
      </x:c>
      <x:c r="B30" s="72" t="str">
        <x:v>Демонтаж/монтаж втулки шибера</x:v>
      </x:c>
      <x:c r="C30" s="73" t="n">
        <x:v>0.5</x:v>
      </x:c>
      <x:c r="D30" s="74" t="n">
        <x:f>C30*$B$9</x:f>
        <x:v>1500</x:v>
      </x:c>
      <x:c r="E30" s="72"/>
    </x:row>
    <x:row r="31" ht="25.5" customHeight="1">
      <x:c r="A31" s="67" t="n">
        <x:v>20</x:v>
      </x:c>
      <x:c r="B31" s="68" t="str">
        <x:v>Демонтаж/монтаж транспортера РМУ</x:v>
      </x:c>
      <x:c r="C31" s="69" t="n">
        <x:v>1.5</x:v>
      </x:c>
      <x:c r="D31" s="70" t="n">
        <x:f>C31*$B$9</x:f>
        <x:v>4500</x:v>
      </x:c>
      <x:c r="E31" s="68"/>
    </x:row>
    <x:row r="32" ht="25.5" customHeight="1">
      <x:c r="A32" s="71" t="n">
        <x:v>21</x:v>
      </x:c>
      <x:c r="B32" s="72" t="str">
        <x:v>Демонтаж/монтаж крышки транспортера</x:v>
      </x:c>
      <x:c r="C32" s="73" t="n">
        <x:v>0.5</x:v>
      </x:c>
      <x:c r="D32" s="74" t="n">
        <x:f>C32*$B$9</x:f>
        <x:v>1500</x:v>
      </x:c>
      <x:c r="E32" s="72"/>
    </x:row>
    <x:row r="33" ht="25.5" customHeight="1">
      <x:c r="A33" s="67" t="n">
        <x:v>22</x:v>
      </x:c>
      <x:c r="B33" s="68" t="str">
        <x:v>Демонтаж/монтаж рамы транспортера</x:v>
      </x:c>
      <x:c r="C33" s="69" t="n">
        <x:v>1.5</x:v>
      </x:c>
      <x:c r="D33" s="70" t="n">
        <x:f>C33*$B$9</x:f>
        <x:v>4500</x:v>
      </x:c>
      <x:c r="E33" s="68"/>
    </x:row>
    <x:row r="34" ht="25.5" customHeight="1">
      <x:c r="A34" s="71" t="n">
        <x:v>23</x:v>
      </x:c>
      <x:c r="B34" s="72" t="str">
        <x:v>Демонтаж/монтаж ограждения</x:v>
      </x:c>
      <x:c r="C34" s="73" t="n">
        <x:v>0.5</x:v>
      </x:c>
      <x:c r="D34" s="74" t="n">
        <x:f>C34*$B$9</x:f>
        <x:v>1500</x:v>
      </x:c>
      <x:c r="E34" s="72"/>
    </x:row>
    <x:row r="35" ht="25.5" customHeight="1">
      <x:c r="A35" s="67" t="n">
        <x:v>24</x:v>
      </x:c>
      <x:c r="B35" s="68" t="str">
        <x:v>Демонтаж/монтаж настила</x:v>
      </x:c>
      <x:c r="C35" s="69" t="n">
        <x:v>0.5</x:v>
      </x:c>
      <x:c r="D35" s="70" t="n">
        <x:f>C35*$B$9</x:f>
        <x:v>1500</x:v>
      </x:c>
      <x:c r="E35" s="68"/>
    </x:row>
    <x:row r="36" ht="25.5" customHeight="1">
      <x:c r="A36" s="71" t="n">
        <x:v>25</x:v>
      </x:c>
      <x:c r="B36" s="72" t="str">
        <x:v>Демонтаж/монтаж пневмоцилиндра шибера</x:v>
      </x:c>
      <x:c r="C36" s="73" t="n">
        <x:v>0.5</x:v>
      </x:c>
      <x:c r="D36" s="74" t="n">
        <x:f>C36*$B$9</x:f>
        <x:v>1500</x:v>
      </x:c>
      <x:c r="E36" s="72"/>
    </x:row>
    <x:row r="37" ht="25.5" customHeight="1">
      <x:c r="A37" s="67" t="n">
        <x:v>26</x:v>
      </x:c>
      <x:c r="B37" s="68" t="str">
        <x:v>Демонтаж/монтаж ленты конвейерной</x:v>
      </x:c>
      <x:c r="C37" s="69" t="n">
        <x:v>1</x:v>
      </x:c>
      <x:c r="D37" s="70" t="n">
        <x:f>C37*$B$9</x:f>
        <x:v>3000</x:v>
      </x:c>
      <x:c r="E37" s="68"/>
    </x:row>
    <x:row r="38" ht="34.5" customHeight="1">
      <x:c r="A38" s="71" t="n">
        <x:v>27</x:v>
      </x:c>
      <x:c r="B38" s="72" t="str">
        <x:v>Демонтаж/монтаж приводного ведущего вала транспортера</x:v>
      </x:c>
      <x:c r="C38" s="73" t="n">
        <x:v>1.5</x:v>
      </x:c>
      <x:c r="D38" s="74" t="n">
        <x:f>C38*$B$9</x:f>
        <x:v>4500</x:v>
      </x:c>
      <x:c r="E38" s="72"/>
    </x:row>
    <x:row r="39" ht="25.5" customHeight="1">
      <x:c r="A39" s="67" t="n">
        <x:v>28</x:v>
      </x:c>
      <x:c r="B39" s="68" t="str">
        <x:v>Демонтаж/монтаж барабана ведомого</x:v>
      </x:c>
      <x:c r="C39" s="69" t="n">
        <x:v>1.5</x:v>
      </x:c>
      <x:c r="D39" s="70" t="n">
        <x:f>C39*$B$9</x:f>
        <x:v>4500</x:v>
      </x:c>
      <x:c r="E39" s="68"/>
    </x:row>
    <x:row r="40" ht="25.5" customHeight="1">
      <x:c r="A40" s="71" t="n">
        <x:v>29</x:v>
      </x:c>
      <x:c r="B40" s="72" t="str">
        <x:v>Демонтаж/монтаж опоры балансира</x:v>
      </x:c>
      <x:c r="C40" s="73" t="n">
        <x:v>0.5</x:v>
      </x:c>
      <x:c r="D40" s="74" t="n">
        <x:f>C40*$B$9</x:f>
        <x:v>1500</x:v>
      </x:c>
      <x:c r="E40" s="72"/>
    </x:row>
    <x:row r="41" ht="25.5" customHeight="1">
      <x:c r="A41" s="67" t="n">
        <x:v>30</x:v>
      </x:c>
      <x:c r="B41" s="68" t="str">
        <x:v>Демонтаж/монтаж натяжителя ленты</x:v>
      </x:c>
      <x:c r="C41" s="69" t="n">
        <x:v>1</x:v>
      </x:c>
      <x:c r="D41" s="70" t="n">
        <x:f>C41*$B$9</x:f>
        <x:v>3000</x:v>
      </x:c>
      <x:c r="E41" s="68"/>
    </x:row>
    <x:row r="42" ht="25.5" customHeight="1">
      <x:c r="A42" s="71" t="n">
        <x:v>31</x:v>
      </x:c>
      <x:c r="B42" s="72" t="str">
        <x:v>Демонтаж/монтаж валика балансира (1 ед.)</x:v>
      </x:c>
      <x:c r="C42" s="73" t="n">
        <x:v>0.5</x:v>
      </x:c>
      <x:c r="D42" s="74" t="n">
        <x:f>C42*$B$9</x:f>
        <x:v>1500</x:v>
      </x:c>
      <x:c r="E42" s="72"/>
    </x:row>
    <x:row r="43" ht="25.5" customHeight="1">
      <x:c r="A43" s="67" t="n">
        <x:v>32</x:v>
      </x:c>
      <x:c r="B43" s="68" t="str">
        <x:v>Демонтаж/монтаж ролика ленты (1 ед.)</x:v>
      </x:c>
      <x:c r="C43" s="69" t="n">
        <x:v>0.5</x:v>
      </x:c>
      <x:c r="D43" s="70" t="n">
        <x:f>C43*$B$9</x:f>
        <x:v>1500</x:v>
      </x:c>
      <x:c r="E43" s="68"/>
    </x:row>
    <x:row r="44" ht="25.5" customHeight="1">
      <x:c r="A44" s="71" t="n">
        <x:v>33</x:v>
      </x:c>
      <x:c r="B44" s="72" t="str">
        <x:v>Демонтаж/монтаж ползуна</x:v>
      </x:c>
      <x:c r="C44" s="73" t="n">
        <x:v>0.5</x:v>
      </x:c>
      <x:c r="D44" s="74" t="n">
        <x:f>C44*$B$9</x:f>
        <x:v>1500</x:v>
      </x:c>
      <x:c r="E44" s="72"/>
    </x:row>
    <x:row r="45" ht="25.5" customHeight="1">
      <x:c r="A45" s="67" t="n">
        <x:v>34</x:v>
      </x:c>
      <x:c r="B45" s="68" t="str">
        <x:v>Демонтаж/монтаж скребка</x:v>
      </x:c>
      <x:c r="C45" s="69" t="n">
        <x:v>0.5</x:v>
      </x:c>
      <x:c r="D45" s="70" t="n">
        <x:f>C45*$B$9</x:f>
        <x:v>1500</x:v>
      </x:c>
      <x:c r="E45" s="68"/>
    </x:row>
    <x:row r="46" ht="25.5" customHeight="1">
      <x:c r="A46" s="71" t="n">
        <x:v>35</x:v>
      </x:c>
      <x:c r="B46" s="72" t="str">
        <x:v>Демонтаж/монтаж делителя</x:v>
      </x:c>
      <x:c r="C46" s="73" t="n">
        <x:v>1</x:v>
      </x:c>
      <x:c r="D46" s="74" t="n">
        <x:f>C46*$B$9</x:f>
        <x:v>3000</x:v>
      </x:c>
      <x:c r="E46" s="72"/>
    </x:row>
    <x:row r="47" ht="25.5" customHeight="1">
      <x:c r="A47" s="67" t="n">
        <x:v>36</x:v>
      </x:c>
      <x:c r="B47" s="68" t="str">
        <x:v>Демонтаж/монтаж корпуса подшипника</x:v>
      </x:c>
      <x:c r="C47" s="69" t="n">
        <x:v>0.5</x:v>
      </x:c>
      <x:c r="D47" s="70" t="n">
        <x:f>C47*$B$9</x:f>
        <x:v>1500</x:v>
      </x:c>
      <x:c r="E47" s="68"/>
    </x:row>
  </x:sheetData>
  <x:mergeCells>
    <x:mergeCell ref="A6:E6"/>
    <x:mergeCell ref="A7:E7"/>
    <x:mergeCell ref="A8:E8"/>
    <x:mergeCell ref="A10:E10"/>
  </x:mergeCells>
  <x:pageMargins left="0.7" right="0.7" top="0.75" bottom="0.75" header="0.3" footer="0.3"/>
  <x:drawing xmlns:r="http://schemas.openxmlformats.org/officeDocument/2006/relationships" r:id="Ra865509f54e742a2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СИСТЕМА ОХЛАЖДЕНИЯ И ВЫПУСКА ДВС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5.5" customHeight="1">
      <x:c r="A12" s="75" t="n">
        <x:v>1</x:v>
      </x:c>
      <x:c r="B12" s="76" t="str">
        <x:v>Демонтаж/монтаж глушителя</x:v>
      </x:c>
      <x:c r="C12" s="77" t="n">
        <x:v>1.5</x:v>
      </x:c>
      <x:c r="D12" s="78" t="n">
        <x:f>C12*$B$9</x:f>
        <x:v>4500</x:v>
      </x:c>
      <x:c r="E12" s="76"/>
    </x:row>
    <x:row r="13" ht="25.5" customHeight="1">
      <x:c r="A13" s="67" t="n">
        <x:v>2</x:v>
      </x:c>
      <x:c r="B13" s="68" t="str">
        <x:v>Демонтаж/монтаж отражателя</x:v>
      </x:c>
      <x:c r="C13" s="69" t="n">
        <x:v>1</x:v>
      </x:c>
      <x:c r="D13" s="70" t="n">
        <x:f>C13*$B$9</x:f>
        <x:v>3000</x:v>
      </x:c>
      <x:c r="E13" s="68"/>
    </x:row>
    <x:row r="14" ht="25.5" customHeight="1">
      <x:c r="A14" s="71" t="n">
        <x:v>3</x:v>
      </x:c>
      <x:c r="B14" s="72" t="str">
        <x:v>Демонтаж/монтаж выхлопной трубы (1 часть)</x:v>
      </x:c>
      <x:c r="C14" s="73" t="n">
        <x:v>1.5</x:v>
      </x:c>
      <x:c r="D14" s="74" t="n">
        <x:f>C14*$B$9</x:f>
        <x:v>4500</x:v>
      </x:c>
      <x:c r="E14" s="72"/>
    </x:row>
    <x:row r="15" ht="34.5" customHeight="1">
      <x:c r="A15" s="67" t="n">
        <x:v>4</x:v>
      </x:c>
      <x:c r="B15" s="68" t="str">
        <x:v>Демонтаж/монтаж держателя глушителя (подушка глушителя) (1 ед.)</x:v>
      </x:c>
      <x:c r="C15" s="69" t="n">
        <x:v>0.15</x:v>
      </x:c>
      <x:c r="D15" s="70" t="n">
        <x:f>C15*$B$9</x:f>
        <x:v>450</x:v>
      </x:c>
      <x:c r="E15" s="68"/>
    </x:row>
    <x:row r="16" ht="25.5" customHeight="1">
      <x:c r="A16" s="71" t="n">
        <x:v>5</x:v>
      </x:c>
      <x:c r="B16" s="72" t="str">
        <x:v>Демонтаж/монтаж траверсы глушителя</x:v>
      </x:c>
      <x:c r="C16" s="73" t="n">
        <x:v>0.5</x:v>
      </x:c>
      <x:c r="D16" s="74" t="n">
        <x:f>C16*$B$9</x:f>
        <x:v>1500</x:v>
      </x:c>
      <x:c r="E16" s="72"/>
    </x:row>
    <x:row r="17" ht="25.5" customHeight="1">
      <x:c r="A17" s="67" t="n">
        <x:v>6</x:v>
      </x:c>
      <x:c r="B17" s="68" t="str">
        <x:v>Демонтаж/монтаж хомута глушителя</x:v>
      </x:c>
      <x:c r="C17" s="69" t="n">
        <x:v>0.5</x:v>
      </x:c>
      <x:c r="D17" s="70" t="n">
        <x:f>C17*$B$9</x:f>
        <x:v>1500</x:v>
      </x:c>
      <x:c r="E17" s="68"/>
    </x:row>
    <x:row r="18" ht="25.5" customHeight="1">
      <x:c r="A18" s="71" t="n">
        <x:v>7</x:v>
      </x:c>
      <x:c r="B18" s="72" t="str">
        <x:v>Демонтаж/монтаж патрубка СО (1 ед.)</x:v>
      </x:c>
      <x:c r="C18" s="73" t="n">
        <x:v>0.5</x:v>
      </x:c>
      <x:c r="D18" s="74" t="n">
        <x:f>C18*$B$9</x:f>
        <x:v>1500</x:v>
      </x:c>
      <x:c r="E18" s="72"/>
    </x:row>
    <x:row r="19" ht="25.5" customHeight="1">
      <x:c r="A19" s="67" t="n">
        <x:v>8</x:v>
      </x:c>
      <x:c r="B19" s="68" t="str">
        <x:v>Демонтаж/монтаж радиатора охлаждения СО</x:v>
      </x:c>
      <x:c r="C19" s="69" t="n">
        <x:v>2</x:v>
      </x:c>
      <x:c r="D19" s="70" t="n">
        <x:f>C19*$B$9</x:f>
        <x:v>6000</x:v>
      </x:c>
      <x:c r="E19" s="68"/>
    </x:row>
    <x:row r="20" ht="25.5" customHeight="1">
      <x:c r="A20" s="71" t="n">
        <x:v>9</x:v>
      </x:c>
      <x:c r="B20" s="72" t="str">
        <x:v>Демонтаж/монтаж блока радиатора СО</x:v>
      </x:c>
      <x:c r="C20" s="73" t="n">
        <x:v>1.5</x:v>
      </x:c>
      <x:c r="D20" s="74" t="n">
        <x:f>C20*$B$9</x:f>
        <x:v>4500</x:v>
      </x:c>
      <x:c r="E20" s="72"/>
    </x:row>
    <x:row r="21" ht="25.5" customHeight="1">
      <x:c r="A21" s="67" t="n">
        <x:v>10</x:v>
      </x:c>
      <x:c r="B21" s="68" t="str">
        <x:v>Демонтаж/монтаж бачка расширителя СО</x:v>
      </x:c>
      <x:c r="C21" s="69" t="n">
        <x:v>0.5</x:v>
      </x:c>
      <x:c r="D21" s="70" t="n">
        <x:f>C21*$B$9</x:f>
        <x:v>1500</x:v>
      </x:c>
      <x:c r="E21" s="68"/>
    </x:row>
    <x:row r="22" ht="25.5" customHeight="1">
      <x:c r="A22" s="71" t="n">
        <x:v>11</x:v>
      </x:c>
      <x:c r="B22" s="72" t="str">
        <x:v>Демонтаж/монтаж трубки СО (1 ед.)</x:v>
      </x:c>
      <x:c r="C22" s="73" t="n">
        <x:v>0.5</x:v>
      </x:c>
      <x:c r="D22" s="74" t="n">
        <x:f>C22*$B$9</x:f>
        <x:v>1500</x:v>
      </x:c>
      <x:c r="E22" s="72"/>
    </x:row>
    <x:row r="23" ht="25.5" customHeight="1">
      <x:c r="A23" s="67" t="n">
        <x:v>12</x:v>
      </x:c>
      <x:c r="B23" s="68" t="str">
        <x:v>Демонтаж/монтаж пробки радиатора СО</x:v>
      </x:c>
      <x:c r="C23" s="69" t="n">
        <x:v>0.15</x:v>
      </x:c>
      <x:c r="D23" s="70" t="n">
        <x:f>C23*$B$9</x:f>
        <x:v>450</x:v>
      </x:c>
      <x:c r="E23" s="68"/>
    </x:row>
    <x:row r="24" ht="25.5" customHeight="1">
      <x:c r="A24" s="71" t="n">
        <x:v>13</x:v>
      </x:c>
      <x:c r="B24" s="72" t="str">
        <x:v>Демонтаж/монтаж дефлектора радиатора СО</x:v>
      </x:c>
      <x:c r="C24" s="73" t="n">
        <x:v>0.5</x:v>
      </x:c>
      <x:c r="D24" s="74" t="n">
        <x:f>C24*$B$9</x:f>
        <x:v>1500</x:v>
      </x:c>
      <x:c r="E24" s="72"/>
    </x:row>
    <x:row r="25" ht="25.5" customHeight="1">
      <x:c r="A25" s="67" t="n">
        <x:v>14</x:v>
      </x:c>
      <x:c r="B25" s="68" t="str">
        <x:v>Демонтаж/монтаж решетки радиатора СО</x:v>
      </x:c>
      <x:c r="C25" s="69" t="n">
        <x:v>0.5</x:v>
      </x:c>
      <x:c r="D25" s="70" t="n">
        <x:f>C25*$B$9</x:f>
        <x:v>1500</x:v>
      </x:c>
      <x:c r="E25" s="68"/>
    </x:row>
    <x:row r="26" ht="25.5" customHeight="1">
      <x:c r="A26" s="71" t="n">
        <x:v>15</x:v>
      </x:c>
      <x:c r="B26" s="72" t="str">
        <x:v>Демонтаж/монтаж подушки радиатора СО (1 ед.)</x:v>
      </x:c>
      <x:c r="C26" s="73" t="n">
        <x:v>0.5</x:v>
      </x:c>
      <x:c r="D26" s="74" t="n">
        <x:f>C26*$B$9</x:f>
        <x:v>1500</x:v>
      </x:c>
      <x:c r="E26" s="72"/>
    </x:row>
    <x:row r="27" ht="34.5" customHeight="1">
      <x:c r="A27" s="67" t="n">
        <x:v>16</x:v>
      </x:c>
      <x:c r="B27" s="68" t="str">
        <x:v>Демонтаж/монтаж защелки решетки радиатора СО (1 ед.)</x:v>
      </x:c>
      <x:c r="C27" s="69" t="n">
        <x:v>0.5</x:v>
      </x:c>
      <x:c r="D27" s="70" t="n">
        <x:f>C27*$B$9</x:f>
        <x:v>1500</x:v>
      </x:c>
      <x:c r="E27" s="68"/>
    </x:row>
    <x:row r="28" ht="25.5" customHeight="1">
      <x:c r="A28" s="71" t="n">
        <x:v>17</x:v>
      </x:c>
      <x:c r="B28" s="72" t="str">
        <x:v>Демонтаж/монтаж вентилятора СО</x:v>
      </x:c>
      <x:c r="C28" s="73" t="n">
        <x:v>0.5</x:v>
      </x:c>
      <x:c r="D28" s="74" t="n">
        <x:f>C28*$B$9</x:f>
        <x:v>1500</x:v>
      </x:c>
      <x:c r="E28" s="72"/>
    </x:row>
  </x:sheetData>
  <x:mergeCells>
    <x:mergeCell ref="A6:E6"/>
    <x:mergeCell ref="A7:E7"/>
    <x:mergeCell ref="A8:E8"/>
    <x:mergeCell ref="A10:E10"/>
  </x:mergeCells>
  <x:pageMargins left="0.7" right="0.7" top="0.75" bottom="0.75" header="0.3" footer="0.3"/>
  <x:drawing xmlns:r="http://schemas.openxmlformats.org/officeDocument/2006/relationships" r:id="R3c7ecf18d37d4220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РЕМОНТНЫЕ И СЛЕСАРНЫЕ РАБОТЫ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5.5" customHeight="1">
      <x:c r="A12" s="75" t="n">
        <x:v>1</x:v>
      </x:c>
      <x:c r="B12" s="76" t="str">
        <x:v>Ремонт электропроводки</x:v>
      </x:c>
      <x:c r="C12" s="77" t="n">
        <x:v>3</x:v>
      </x:c>
      <x:c r="D12" s="78" t="n">
        <x:f>C12*$B$9</x:f>
        <x:v>9000</x:v>
      </x:c>
      <x:c r="E12" s="76"/>
    </x:row>
    <x:row r="13" ht="25.5" customHeight="1">
      <x:c r="A13" s="67" t="n">
        <x:v>2</x:v>
      </x:c>
      <x:c r="B13" s="68" t="str">
        <x:v>Ремонт соединений или фишки электропроводки</x:v>
      </x:c>
      <x:c r="C13" s="69" t="n">
        <x:v>2</x:v>
      </x:c>
      <x:c r="D13" s="70" t="n">
        <x:f>C13*$B$9</x:f>
        <x:v>6000</x:v>
      </x:c>
      <x:c r="E13" s="68"/>
    </x:row>
    <x:row r="14" ht="25.5" customHeight="1">
      <x:c r="A14" s="71" t="n">
        <x:v>3</x:v>
      </x:c>
      <x:c r="B14" s="72" t="str">
        <x:v>Ремонт электроприборов</x:v>
      </x:c>
      <x:c r="C14" s="73" t="n">
        <x:v>4</x:v>
      </x:c>
      <x:c r="D14" s="74" t="n">
        <x:f>C14*$B$9</x:f>
        <x:v>12000</x:v>
      </x:c>
      <x:c r="E14" s="72"/>
    </x:row>
    <x:row r="15" ht="25.5" customHeight="1">
      <x:c r="A15" s="67" t="n">
        <x:v>4</x:v>
      </x:c>
      <x:c r="B15" s="68" t="str">
        <x:v>Ремонт платы электроприбора</x:v>
      </x:c>
      <x:c r="C15" s="69" t="n">
        <x:v>5</x:v>
      </x:c>
      <x:c r="D15" s="70" t="n">
        <x:f>C15*$B$9</x:f>
        <x:v>15000</x:v>
      </x:c>
      <x:c r="E15" s="68"/>
    </x:row>
    <x:row r="16" ht="34.5" customHeight="1">
      <x:c r="A16" s="71" t="n">
        <x:v>5</x:v>
      </x:c>
      <x:c r="B16" s="72" t="str">
        <x:v>Ремонт систем питания и потребления электроэнергии</x:v>
      </x:c>
      <x:c r="C16" s="73" t="n">
        <x:v>4</x:v>
      </x:c>
      <x:c r="D16" s="74" t="n">
        <x:f>C16*$B$9</x:f>
        <x:v>12000</x:v>
      </x:c>
      <x:c r="E16" s="72"/>
    </x:row>
    <x:row r="17" ht="25.5" customHeight="1">
      <x:c r="A17" s="67" t="n">
        <x:v>6</x:v>
      </x:c>
      <x:c r="B17" s="68" t="str">
        <x:v>Ремонт гидравлического насоса или гидромотора</x:v>
      </x:c>
      <x:c r="C17" s="69" t="n">
        <x:v>4</x:v>
      </x:c>
      <x:c r="D17" s="70" t="n">
        <x:f>C17*$B$9</x:f>
        <x:v>12000</x:v>
      </x:c>
      <x:c r="E17" s="68"/>
    </x:row>
    <x:row r="18" ht="25.5" customHeight="1">
      <x:c r="A18" s="71" t="n">
        <x:v>7</x:v>
      </x:c>
      <x:c r="B18" s="72" t="str">
        <x:v>Ремонт гидроцилиндра</x:v>
      </x:c>
      <x:c r="C18" s="73" t="n">
        <x:v>6</x:v>
      </x:c>
      <x:c r="D18" s="74" t="n">
        <x:f>C18*$B$9</x:f>
        <x:v>18000</x:v>
      </x:c>
      <x:c r="E18" s="72"/>
    </x:row>
    <x:row r="19" ht="25.5" customHeight="1">
      <x:c r="A19" s="67" t="n">
        <x:v>8</x:v>
      </x:c>
      <x:c r="B19" s="68" t="str">
        <x:v>Ремонт гидроблока или регулятора</x:v>
      </x:c>
      <x:c r="C19" s="69" t="n">
        <x:v>4</x:v>
      </x:c>
      <x:c r="D19" s="70" t="n">
        <x:f>C19*$B$9</x:f>
        <x:v>12000</x:v>
      </x:c>
      <x:c r="E19" s="68"/>
    </x:row>
    <x:row r="20" ht="34.5" customHeight="1">
      <x:c r="A20" s="71" t="n">
        <x:v>9</x:v>
      </x:c>
      <x:c r="B20" s="72" t="str">
        <x:v>Ремонтные работы с применением паяльника (пайка 1 узла)</x:v>
      </x:c>
      <x:c r="C20" s="73" t="n">
        <x:v>2</x:v>
      </x:c>
      <x:c r="D20" s="74" t="n">
        <x:f>C20*$B$9</x:f>
        <x:v>6000</x:v>
      </x:c>
      <x:c r="E20" s="72"/>
    </x:row>
    <x:row r="21" ht="34.5" customHeight="1">
      <x:c r="A21" s="67" t="n">
        <x:v>10</x:v>
      </x:c>
      <x:c r="B21" s="68" t="str">
        <x:v>Ремонтные работы с применением сварки (варка 1 узла)</x:v>
      </x:c>
      <x:c r="C21" s="69" t="n">
        <x:v>3</x:v>
      </x:c>
      <x:c r="D21" s="70" t="n">
        <x:f>C21*$B$9</x:f>
        <x:v>9000</x:v>
      </x:c>
      <x:c r="E21" s="68"/>
    </x:row>
    <x:row r="22" ht="25.5" customHeight="1">
      <x:c r="A22" s="71" t="n">
        <x:v>11</x:v>
      </x:c>
      <x:c r="B22" s="72" t="str">
        <x:v>Выбивание заржавевшего подшипника</x:v>
      </x:c>
      <x:c r="C22" s="73" t="n">
        <x:v>2</x:v>
      </x:c>
      <x:c r="D22" s="74" t="n">
        <x:f>C22*$B$9</x:f>
        <x:v>6000</x:v>
      </x:c>
      <x:c r="E22" s="72"/>
    </x:row>
    <x:row r="23" ht="25.5" customHeight="1">
      <x:c r="A23" s="67" t="n">
        <x:v>12</x:v>
      </x:c>
      <x:c r="B23" s="68" t="str">
        <x:v>Извлечение сломанного болта (1 ед.)</x:v>
      </x:c>
      <x:c r="C23" s="69" t="n">
        <x:v>1.5</x:v>
      </x:c>
      <x:c r="D23" s="70" t="n">
        <x:f>C23*$B$9</x:f>
        <x:v>4500</x:v>
      </x:c>
      <x:c r="E23" s="68"/>
    </x:row>
    <x:row r="24" ht="25.5" customHeight="1">
      <x:c r="A24" s="71" t="n">
        <x:v>13</x:v>
      </x:c>
      <x:c r="B24" s="72" t="str">
        <x:v>Нарезание резьбы (прогонка) (1 ед.)</x:v>
      </x:c>
      <x:c r="C24" s="73" t="n">
        <x:v>1.5</x:v>
      </x:c>
      <x:c r="D24" s="74" t="n">
        <x:f>C24*$B$9</x:f>
        <x:v>4500</x:v>
      </x:c>
      <x:c r="E24" s="72"/>
    </x:row>
    <x:row r="25" ht="25.5" customHeight="1">
      <x:c r="A25" s="67" t="n">
        <x:v>14</x:v>
      </x:c>
      <x:c r="B25" s="68" t="str">
        <x:v>Изгиб, выпрямление изделия</x:v>
      </x:c>
      <x:c r="C25" s="69" t="n">
        <x:v>2</x:v>
      </x:c>
      <x:c r="D25" s="70" t="n">
        <x:f>C25*$B$9</x:f>
        <x:v>6000</x:v>
      </x:c>
      <x:c r="E25" s="68"/>
    </x:row>
  </x:sheetData>
  <x:mergeCells>
    <x:mergeCell ref="A6:E6"/>
    <x:mergeCell ref="A7:E7"/>
    <x:mergeCell ref="A8:E8"/>
    <x:mergeCell ref="A10:E10"/>
  </x:mergeCells>
  <x:pageMargins left="0.7" right="0.7" top="0.75" bottom="0.75" header="0.3" footer="0.3"/>
  <x:drawing xmlns:r="http://schemas.openxmlformats.org/officeDocument/2006/relationships" r:id="Re004f65940da49d4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53.75" hidden="0" customWidth="1"/>
    <x:col min="3" max="3" width="16.25" hidden="0" customWidth="1"/>
    <x:col min="4" max="4" width="18.75" hidden="0" customWidth="1"/>
    <x:col min="5" max="5" width="31.8799991607666" hidden="0" customWidth="1"/>
  </x:cols>
  <x:sheetData>
    <x:row r="1" ht="30" customHeight="1"/>
    <x:row r="2" ht="30" customHeight="1"/>
    <x:row r="3" ht="30" customHeight="1"/>
    <x:row r="4" ht="30" customHeight="1"/>
    <x:row r="5" ht="30" customHeight="1"/>
    <x:row r="6" ht="31.5" customHeight="1">
      <x:c r="A6" s="4" t="str">
        <x:v>ПРАЙС ВЫЕЗДНОГО СЕРВИСА — УСЛУГИ</x:v>
      </x:c>
      <x:c r="B6" s="4"/>
      <x:c r="C6" s="4"/>
      <x:c r="D6" s="4"/>
      <x:c r="E6" s="4"/>
    </x:row>
    <x:row r="7" ht="22.5" customHeight="1">
      <x:c r="A7" s="8" t="str">
        <x:v>Прайс сервисной службы Эмтех • 2026 год</x:v>
      </x:c>
      <x:c r="B7" s="8"/>
      <x:c r="C7" s="8"/>
      <x:c r="D7" s="8"/>
      <x:c r="E7" s="8"/>
    </x:row>
    <x:row r="8" ht="19.5" customHeight="1">
      <x:c r="A8" s="12" t="str">
        <x:v>Цены включают НДС. Итоговая стоимость уточняется после диагностики техники.</x:v>
      </x:c>
      <x:c r="B8" s="12"/>
      <x:c r="C8" s="12"/>
      <x:c r="D8" s="12"/>
      <x:c r="E8" s="12"/>
    </x:row>
    <x:row r="9" ht="25.5" customHeight="1">
      <x:c r="A9" s="17" t="str">
        <x:v>Нормо-час, ₽</x:v>
      </x:c>
      <x:c r="B9" s="20" t="n">
        <x:v>3000</x:v>
      </x:c>
      <x:c r="C9" s="17" t="str">
        <x:v>НДС</x:v>
      </x:c>
      <x:c r="D9" s="17" t="str">
        <x:v>Включён</x:v>
      </x:c>
      <x:c r="E9" s="17" t="str">
        <x:v>Выезд: 25 ₽/км в обе стороны</x:v>
      </x:c>
    </x:row>
    <x:row r="10" ht="19.5" customHeight="1">
      <x:c r="A10" s="24" t="str">
        <x:v>Выезд рассчитывается от офиса: Казань, ул. Космонавтов, 57В. Минимальной стоимости заказа нет.</x:v>
      </x:c>
      <x:c r="B10" s="24"/>
      <x:c r="C10" s="24"/>
      <x:c r="D10" s="24"/>
      <x:c r="E10" s="24"/>
    </x:row>
    <x:row r="11" ht="30" customHeight="1">
      <x:c r="A11" s="29" t="str">
        <x:v>№</x:v>
      </x:c>
      <x:c r="B11" s="29" t="str">
        <x:v>Наименование работ</x:v>
      </x:c>
      <x:c r="C11" s="29" t="str">
        <x:v>Норма времени, ч</x:v>
      </x:c>
      <x:c r="D11" s="29" t="str">
        <x:v>Стоимость работ, ₽</x:v>
      </x:c>
      <x:c r="E11" s="29" t="str">
        <x:v>Расходные материалы</x:v>
      </x:c>
    </x:row>
    <x:row r="12" ht="25.5" customHeight="1">
      <x:c r="A12" s="75" t="n">
        <x:v>1</x:v>
      </x:c>
      <x:c r="B12" s="76" t="str">
        <x:v>ТО Туман 1М</x:v>
      </x:c>
      <x:c r="C12" s="77" t="n">
        <x:v>5</x:v>
      </x:c>
      <x:c r="D12" s="78" t="n">
        <x:f>C12*$B$9</x:f>
        <x:v>15000</x:v>
      </x:c>
      <x:c r="E12" s="76"/>
    </x:row>
    <x:row r="13" ht="25.5" customHeight="1">
      <x:c r="A13" s="67" t="n">
        <x:v>2</x:v>
      </x:c>
      <x:c r="B13" s="68" t="str">
        <x:v>ТО Туман 2М или Туман 3</x:v>
      </x:c>
      <x:c r="C13" s="69" t="n">
        <x:v>8</x:v>
      </x:c>
      <x:c r="D13" s="70" t="n">
        <x:f>C13*$B$9</x:f>
        <x:v>24000</x:v>
      </x:c>
      <x:c r="E13" s="68"/>
    </x:row>
    <x:row r="14" ht="25.5" customHeight="1">
      <x:c r="A14" s="71" t="n">
        <x:v>3</x:v>
      </x:c>
      <x:c r="B14" s="72" t="str">
        <x:v>Переоборудование модулей</x:v>
      </x:c>
      <x:c r="C14" s="73" t="n">
        <x:v>10</x:v>
      </x:c>
      <x:c r="D14" s="74" t="n">
        <x:f>C14*$B$9</x:f>
        <x:v>30000</x:v>
      </x:c>
      <x:c r="E14" s="72"/>
    </x:row>
    <x:row r="15" ht="25.5" customHeight="1">
      <x:c r="A15" s="67" t="n">
        <x:v>4</x:v>
      </x:c>
      <x:c r="B15" s="68" t="str">
        <x:v>ТО только ДВС</x:v>
      </x:c>
      <x:c r="C15" s="69" t="n">
        <x:v>5</x:v>
      </x:c>
      <x:c r="D15" s="70" t="n">
        <x:f>C15*$B$9</x:f>
        <x:v>15000</x:v>
      </x:c>
      <x:c r="E15" s="68"/>
    </x:row>
    <x:row r="16" ht="25.5" customHeight="1">
      <x:c r="A16" s="71" t="n">
        <x:v>5</x:v>
      </x:c>
      <x:c r="B16" s="72" t="str">
        <x:v>Установка виброплиты на РМУ</x:v>
      </x:c>
      <x:c r="C16" s="73" t="n">
        <x:v>10</x:v>
      </x:c>
      <x:c r="D16" s="74" t="n">
        <x:f>C16*$B$9</x:f>
        <x:v>30000</x:v>
      </x:c>
      <x:c r="E16" s="72"/>
    </x:row>
    <x:row r="17" ht="25.5" customHeight="1">
      <x:c r="A17" s="67" t="n">
        <x:v>6</x:v>
      </x:c>
      <x:c r="B17" s="68" t="str">
        <x:v>Установка продувочного пистолета</x:v>
      </x:c>
      <x:c r="C17" s="69" t="n">
        <x:v>6</x:v>
      </x:c>
      <x:c r="D17" s="70" t="n">
        <x:f>C17*$B$9</x:f>
        <x:v>18000</x:v>
      </x:c>
      <x:c r="E17" s="68"/>
    </x:row>
    <x:row r="18" ht="25.5" customHeight="1">
      <x:c r="A18" s="71" t="n">
        <x:v>7</x:v>
      </x:c>
      <x:c r="B18" s="72" t="str">
        <x:v>Установка обогревателя ДВС</x:v>
      </x:c>
      <x:c r="C18" s="73" t="n">
        <x:v>8</x:v>
      </x:c>
      <x:c r="D18" s="74" t="n">
        <x:f>C18*$B$9</x:f>
        <x:v>24000</x:v>
      </x:c>
      <x:c r="E18" s="72"/>
    </x:row>
    <x:row r="19" ht="25.5" customHeight="1">
      <x:c r="A19" s="67" t="n">
        <x:v>8</x:v>
      </x:c>
      <x:c r="B19" s="68" t="str">
        <x:v>Установка автопилота</x:v>
      </x:c>
      <x:c r="C19" s="69" t="n">
        <x:v>25</x:v>
      </x:c>
      <x:c r="D19" s="70" t="n">
        <x:f>C19*$B$9</x:f>
        <x:v>75000</x:v>
      </x:c>
      <x:c r="E19" s="68"/>
    </x:row>
    <x:row r="20" ht="25.5" customHeight="1">
      <x:c r="A20" s="71" t="n">
        <x:v>9</x:v>
      </x:c>
      <x:c r="B20" s="72" t="str">
        <x:v>Калибровка автопилота</x:v>
      </x:c>
      <x:c r="C20" s="73" t="n">
        <x:v>4</x:v>
      </x:c>
      <x:c r="D20" s="74" t="n">
        <x:f>C20*$B$9</x:f>
        <x:v>12000</x:v>
      </x:c>
      <x:c r="E20" s="72"/>
    </x:row>
    <x:row r="21" ht="34.5" customHeight="1">
      <x:c r="A21" s="67" t="n">
        <x:v>10</x:v>
      </x:c>
      <x:c r="B21" s="68" t="str">
        <x:v>Прошивка навигатора или компьютера химической системы</x:v>
      </x:c>
      <x:c r="C21" s="69" t="n">
        <x:v>3</x:v>
      </x:c>
      <x:c r="D21" s="70" t="n">
        <x:f>C21*$B$9</x:f>
        <x:v>9000</x:v>
      </x:c>
      <x:c r="E21" s="68"/>
    </x:row>
    <x:row r="22" ht="25.5" customHeight="1">
      <x:c r="A22" s="71" t="n">
        <x:v>11</x:v>
      </x:c>
      <x:c r="B22" s="72" t="str">
        <x:v>Диагностика ДВС с применением эндоскопа</x:v>
      </x:c>
      <x:c r="C22" s="73" t="n">
        <x:v>4</x:v>
      </x:c>
      <x:c r="D22" s="74" t="n">
        <x:f>C22*$B$9</x:f>
        <x:v>12000</x:v>
      </x:c>
      <x:c r="E22" s="72"/>
    </x:row>
    <x:row r="23" ht="25.5" customHeight="1">
      <x:c r="A23" s="67" t="n">
        <x:v>12</x:v>
      </x:c>
      <x:c r="B23" s="68" t="str">
        <x:v>Диагностика ДВС с применением компрессометра</x:v>
      </x:c>
      <x:c r="C23" s="69" t="n">
        <x:v>4</x:v>
      </x:c>
      <x:c r="D23" s="70" t="n">
        <x:f>C23*$B$9</x:f>
        <x:v>12000</x:v>
      </x:c>
      <x:c r="E23" s="68"/>
    </x:row>
    <x:row r="24" ht="25.5" customHeight="1">
      <x:c r="A24" s="71" t="n">
        <x:v>13</x:v>
      </x:c>
      <x:c r="B24" s="72" t="str">
        <x:v>Прошивка модуля ECU ДВС</x:v>
      </x:c>
      <x:c r="C24" s="73" t="n">
        <x:v>5</x:v>
      </x:c>
      <x:c r="D24" s="74" t="n">
        <x:f>C24*$B$9</x:f>
        <x:v>15000</x:v>
      </x:c>
      <x:c r="E24" s="72"/>
    </x:row>
    <x:row r="25" ht="25.5" customHeight="1">
      <x:c r="A25" s="67" t="n">
        <x:v>14</x:v>
      </x:c>
      <x:c r="B25" s="68" t="str">
        <x:v>Диагностика ДВС</x:v>
      </x:c>
      <x:c r="C25" s="69" t="n">
        <x:v>3</x:v>
      </x:c>
      <x:c r="D25" s="70" t="n">
        <x:f>C25*$B$9</x:f>
        <x:v>9000</x:v>
      </x:c>
      <x:c r="E25" s="68"/>
    </x:row>
    <x:row r="26" ht="25.5" customHeight="1">
      <x:c r="A26" s="71" t="n">
        <x:v>15</x:v>
      </x:c>
      <x:c r="B26" s="72" t="str">
        <x:v>Прошивка панели приборов</x:v>
      </x:c>
      <x:c r="C26" s="73" t="n">
        <x:v>3</x:v>
      </x:c>
      <x:c r="D26" s="74" t="n">
        <x:f>C26*$B$9</x:f>
        <x:v>9000</x:v>
      </x:c>
      <x:c r="E26" s="72"/>
    </x:row>
    <x:row r="27" ht="34.5" customHeight="1">
      <x:c r="A27" s="67" t="n">
        <x:v>16</x:v>
      </x:c>
      <x:c r="B27" s="68" t="str">
        <x:v>Установка компьютера химической системы или навигатора</x:v>
      </x:c>
      <x:c r="C27" s="69" t="n">
        <x:v>7</x:v>
      </x:c>
      <x:c r="D27" s="70" t="n">
        <x:f>C27*$B$9</x:f>
        <x:v>21000</x:v>
      </x:c>
      <x:c r="E27" s="68"/>
    </x:row>
    <x:row r="28" ht="25.5" customHeight="1">
      <x:c r="A28" s="71" t="n">
        <x:v>17</x:v>
      </x:c>
      <x:c r="B28" s="72" t="str">
        <x:v>Установка электропроводки в химическую систему</x:v>
      </x:c>
      <x:c r="C28" s="73" t="n">
        <x:v>10</x:v>
      </x:c>
      <x:c r="D28" s="74" t="n">
        <x:f>C28*$B$9</x:f>
        <x:v>30000</x:v>
      </x:c>
      <x:c r="E28" s="72"/>
    </x:row>
    <x:row r="29" ht="25.5" customHeight="1">
      <x:c r="A29" s="67" t="n">
        <x:v>18</x:v>
      </x:c>
      <x:c r="B29" s="68" t="str">
        <x:v>Установка подсветки штанг</x:v>
      </x:c>
      <x:c r="C29" s="69" t="n">
        <x:v>12</x:v>
      </x:c>
      <x:c r="D29" s="70" t="n">
        <x:f>C29*$B$9</x:f>
        <x:v>36000</x:v>
      </x:c>
      <x:c r="E29" s="68"/>
    </x:row>
    <x:row r="30" ht="25.5" customHeight="1">
      <x:c r="A30" s="71" t="n">
        <x:v>19</x:v>
      </x:c>
      <x:c r="B30" s="72" t="str">
        <x:v>Установка видеокамер</x:v>
      </x:c>
      <x:c r="C30" s="73" t="n">
        <x:v>15</x:v>
      </x:c>
      <x:c r="D30" s="74" t="n">
        <x:f>C30*$B$9</x:f>
        <x:v>45000</x:v>
      </x:c>
      <x:c r="E30" s="72"/>
    </x:row>
    <x:row r="31" ht="25.5" customHeight="1">
      <x:c r="A31" s="67" t="n">
        <x:v>20</x:v>
      </x:c>
      <x:c r="B31" s="68" t="str">
        <x:v>Установка дополнительного освещения</x:v>
      </x:c>
      <x:c r="C31" s="69" t="n">
        <x:v>8</x:v>
      </x:c>
      <x:c r="D31" s="70" t="n">
        <x:f>C31*$B$9</x:f>
        <x:v>24000</x:v>
      </x:c>
      <x:c r="E31" s="68"/>
    </x:row>
    <x:row r="32" ht="25.5" customHeight="1">
      <x:c r="A32" s="71" t="n">
        <x:v>21</x:v>
      </x:c>
      <x:c r="B32" s="72" t="str">
        <x:v>Установка на зимнее хранение</x:v>
      </x:c>
      <x:c r="C32" s="73" t="n">
        <x:v>5</x:v>
      </x:c>
      <x:c r="D32" s="74" t="n">
        <x:f>C32*$B$9</x:f>
        <x:v>15000</x:v>
      </x:c>
      <x:c r="E32" s="72"/>
    </x:row>
    <x:row r="33" ht="25.5" customHeight="1">
      <x:c r="A33" s="67" t="n">
        <x:v>22</x:v>
      </x:c>
      <x:c r="B33" s="68" t="str">
        <x:v>Снятие с зимнего хранения</x:v>
      </x:c>
      <x:c r="C33" s="69" t="n">
        <x:v>5</x:v>
      </x:c>
      <x:c r="D33" s="70" t="n">
        <x:f>C33*$B$9</x:f>
        <x:v>15000</x:v>
      </x:c>
      <x:c r="E33" s="68"/>
    </x:row>
    <x:row r="34" ht="25.5" customHeight="1">
      <x:c r="A34" s="71" t="n">
        <x:v>23</x:v>
      </x:c>
      <x:c r="B34" s="72" t="str">
        <x:v>Регулировка колеи колес</x:v>
      </x:c>
      <x:c r="C34" s="73" t="n">
        <x:v>6</x:v>
      </x:c>
      <x:c r="D34" s="74" t="n">
        <x:f>C34*$B$9</x:f>
        <x:v>18000</x:v>
      </x:c>
      <x:c r="E34" s="72"/>
    </x:row>
    <x:row r="35" ht="25.5" customHeight="1">
      <x:c r="A35" s="67" t="n">
        <x:v>24</x:v>
      </x:c>
      <x:c r="B35" s="68" t="str">
        <x:v>Ввод в эксплуатацию</x:v>
      </x:c>
      <x:c r="C35" s="69" t="n">
        <x:v>8</x:v>
      </x:c>
      <x:c r="D35" s="70" t="n">
        <x:f>C35*$B$9</x:f>
        <x:v>24000</x:v>
      </x:c>
      <x:c r="E35" s="68"/>
    </x:row>
    <x:row r="36" ht="25.5" customHeight="1">
      <x:c r="A36" s="71" t="n">
        <x:v>25</x:v>
      </x:c>
      <x:c r="B36" s="72" t="str">
        <x:v>Обучение механизатора (персонала)</x:v>
      </x:c>
      <x:c r="C36" s="73" t="n">
        <x:v>5</x:v>
      </x:c>
      <x:c r="D36" s="74" t="n">
        <x:f>C36*$B$9</x:f>
        <x:v>15000</x:v>
      </x:c>
      <x:c r="E36" s="72"/>
    </x:row>
    <x:row r="37" ht="25.5" customHeight="1">
      <x:c r="A37" s="67" t="n">
        <x:v>26</x:v>
      </x:c>
      <x:c r="B37" s="68" t="str">
        <x:v>Дефектовочные работы</x:v>
      </x:c>
      <x:c r="C37" s="69" t="n">
        <x:v>3</x:v>
      </x:c>
      <x:c r="D37" s="70" t="n">
        <x:f>C37*$B$9</x:f>
        <x:v>9000</x:v>
      </x:c>
      <x:c r="E37" s="68"/>
    </x:row>
    <x:row r="38" ht="25.5" customHeight="1">
      <x:c r="A38" s="71" t="n">
        <x:v>27</x:v>
      </x:c>
      <x:c r="B38" s="72" t="str">
        <x:v>Установка помпы в химическую систему</x:v>
      </x:c>
      <x:c r="C38" s="73" t="n">
        <x:v>5</x:v>
      </x:c>
      <x:c r="D38" s="74" t="n">
        <x:f>C38*$B$9</x:f>
        <x:v>15000</x:v>
      </x:c>
      <x:c r="E38" s="72"/>
    </x:row>
    <x:row r="39" ht="25.5" customHeight="1">
      <x:c r="A39" s="67" t="n">
        <x:v>28</x:v>
      </x:c>
      <x:c r="B39" s="68" t="str">
        <x:v>Замена фреона кондиционера с диагностикой</x:v>
      </x:c>
      <x:c r="C39" s="69" t="n">
        <x:v>4</x:v>
      </x:c>
      <x:c r="D39" s="70" t="n">
        <x:f>C39*$B$9</x:f>
        <x:v>12000</x:v>
      </x:c>
      <x:c r="E39" s="68"/>
    </x:row>
    <x:row r="40" ht="25.5" customHeight="1">
      <x:c r="A40" s="71" t="n">
        <x:v>29</x:v>
      </x:c>
      <x:c r="B40" s="72" t="str">
        <x:v>Выгрузка и сборка</x:v>
      </x:c>
      <x:c r="C40" s="73" t="n">
        <x:v>4</x:v>
      </x:c>
      <x:c r="D40" s="74" t="n">
        <x:f>C40*$B$9</x:f>
        <x:v>12000</x:v>
      </x:c>
      <x:c r="E40" s="72"/>
    </x:row>
  </x:sheetData>
  <x:mergeCells>
    <x:mergeCell ref="A6:E6"/>
    <x:mergeCell ref="A7:E7"/>
    <x:mergeCell ref="A8:E8"/>
    <x:mergeCell ref="A10:E10"/>
  </x:mergeCells>
  <x:pageMargins left="0.7" right="0.7" top="0.75" bottom="0.75" header="0.3" footer="0.3"/>
  <x:drawing xmlns:r="http://schemas.openxmlformats.org/officeDocument/2006/relationships" r:id="Reec4403e7fc24181"/>
</x:worksheet>
</file>